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defaultThemeVersion="124226"/>
  <xr:revisionPtr revIDLastSave="0" documentId="13_ncr:1_{A37A795C-13C8-44E8-AE2B-C841931A8FF7}" xr6:coauthVersionLast="36" xr6:coauthVersionMax="36" xr10:uidLastSave="{00000000-0000-0000-0000-000000000000}"/>
  <bookViews>
    <workbookView xWindow="600" yWindow="90" windowWidth="19395" windowHeight="7785" xr2:uid="{00000000-000D-0000-FFFF-FFFF00000000}"/>
  </bookViews>
  <sheets>
    <sheet name="様式①" sheetId="5" r:id="rId1"/>
    <sheet name="様式②" sheetId="7" r:id="rId2"/>
    <sheet name="集計" sheetId="9" r:id="rId3"/>
    <sheet name="処理用(コ)" sheetId="8" state="hidden" r:id="rId4"/>
  </sheets>
  <definedNames>
    <definedName name="_xlnm.Print_Area" localSheetId="0">様式①!$A$1:$AI$101</definedName>
    <definedName name="_xlnm.Print_Area" localSheetId="1">様式②!$A$1:$AI$58</definedName>
  </definedNames>
  <calcPr calcId="191029"/>
</workbook>
</file>

<file path=xl/calcChain.xml><?xml version="1.0" encoding="utf-8"?>
<calcChain xmlns="http://schemas.openxmlformats.org/spreadsheetml/2006/main">
  <c r="EX4" i="9" l="1"/>
  <c r="EW4" i="9"/>
  <c r="EV4" i="9"/>
  <c r="EU4" i="9"/>
  <c r="ET4" i="9"/>
  <c r="ES4" i="9"/>
  <c r="ER4" i="9"/>
  <c r="EQ4" i="9"/>
  <c r="EP4" i="9"/>
  <c r="EO4" i="9"/>
  <c r="EN4" i="9"/>
  <c r="EM4" i="9"/>
  <c r="EL4" i="9"/>
  <c r="EK4" i="9"/>
  <c r="EJ4" i="9"/>
  <c r="EI4" i="9"/>
  <c r="EH4" i="9"/>
  <c r="EG4" i="9"/>
  <c r="EF4" i="9"/>
  <c r="EE4" i="9"/>
  <c r="ED4" i="9"/>
  <c r="EC4" i="9"/>
  <c r="EB4" i="9"/>
  <c r="EA4" i="9"/>
  <c r="DZ4" i="9"/>
  <c r="DY4" i="9"/>
  <c r="DX4" i="9"/>
  <c r="DW4" i="9"/>
  <c r="DV4" i="9"/>
  <c r="DU4" i="9"/>
  <c r="DT4" i="9"/>
  <c r="DS4" i="9"/>
  <c r="DR4" i="9"/>
  <c r="DQ4" i="9"/>
  <c r="DP4" i="9"/>
  <c r="DO4" i="9"/>
  <c r="DN4" i="9"/>
  <c r="DM4" i="9"/>
  <c r="DL4" i="9"/>
  <c r="DK4" i="9"/>
  <c r="DJ4" i="9"/>
  <c r="DI4" i="9"/>
  <c r="DH4" i="9"/>
  <c r="DG4" i="9"/>
  <c r="DF4" i="9"/>
  <c r="DE4" i="9"/>
  <c r="DD4" i="9"/>
  <c r="DC4" i="9"/>
  <c r="DB4" i="9"/>
  <c r="DA4" i="9"/>
  <c r="CZ4" i="9"/>
  <c r="CY4" i="9"/>
  <c r="CX4" i="9"/>
  <c r="CW4" i="9"/>
  <c r="CV4" i="9"/>
  <c r="CU4" i="9"/>
  <c r="CT4" i="9"/>
  <c r="CS4" i="9"/>
  <c r="CR4" i="9"/>
  <c r="CQ4" i="9"/>
  <c r="CP4" i="9"/>
  <c r="CO4" i="9"/>
  <c r="CN4" i="9"/>
  <c r="CM4" i="9"/>
  <c r="CL4" i="9"/>
  <c r="CK4" i="9"/>
  <c r="CJ4" i="9"/>
  <c r="CI4" i="9"/>
  <c r="CH4" i="9"/>
  <c r="CG4" i="9"/>
  <c r="CF4" i="9"/>
  <c r="CE4" i="9"/>
  <c r="CD4" i="9"/>
  <c r="CC4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A4" i="9"/>
  <c r="AB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X57" i="7" l="1"/>
  <c r="X55" i="7" l="1"/>
  <c r="AF47" i="7"/>
  <c r="AF45" i="7"/>
  <c r="T33" i="7"/>
  <c r="AH17" i="7"/>
  <c r="AH9" i="7"/>
  <c r="Z57" i="7" l="1"/>
  <c r="Z55" i="7"/>
  <c r="Y4" i="8"/>
  <c r="Z4" i="8" s="1"/>
  <c r="R4" i="8" l="1"/>
  <c r="FS4" i="8"/>
  <c r="FR4" i="8"/>
  <c r="FQ4" i="8"/>
  <c r="FP4" i="8"/>
  <c r="FO4" i="8"/>
  <c r="FN4" i="8"/>
  <c r="FM4" i="8"/>
  <c r="FL4" i="8"/>
  <c r="FK4" i="8"/>
  <c r="FJ4" i="8"/>
  <c r="FI4" i="8"/>
  <c r="FH4" i="8"/>
  <c r="FG4" i="8"/>
  <c r="FF4" i="8"/>
  <c r="FE4" i="8"/>
  <c r="FD4" i="8"/>
  <c r="FC4" i="8"/>
  <c r="FB4" i="8"/>
  <c r="FA4" i="8"/>
  <c r="EZ4" i="8"/>
  <c r="EY4" i="8"/>
  <c r="EX4" i="8"/>
  <c r="EW4" i="8"/>
  <c r="EV4" i="8"/>
  <c r="EU4" i="8"/>
  <c r="ET4" i="8"/>
  <c r="ES4" i="8"/>
  <c r="ER4" i="8"/>
  <c r="EQ4" i="8"/>
  <c r="EP4" i="8"/>
  <c r="EO4" i="8"/>
  <c r="EN4" i="8"/>
  <c r="EM4" i="8"/>
  <c r="EL4" i="8"/>
  <c r="EK4" i="8"/>
  <c r="EJ4" i="8"/>
  <c r="EI4" i="8"/>
  <c r="EH4" i="8"/>
  <c r="EG4" i="8"/>
  <c r="EF4" i="8"/>
  <c r="EE4" i="8"/>
  <c r="ED4" i="8"/>
  <c r="EC4" i="8"/>
  <c r="EB4" i="8"/>
  <c r="EA4" i="8"/>
  <c r="DZ4" i="8"/>
  <c r="DY4" i="8"/>
  <c r="DX4" i="8"/>
  <c r="DW4" i="8"/>
  <c r="DV4" i="8"/>
  <c r="DU4" i="8"/>
  <c r="DT4" i="8"/>
  <c r="DS4" i="8"/>
  <c r="DR4" i="8"/>
  <c r="DQ4" i="8"/>
  <c r="DP4" i="8"/>
  <c r="DO4" i="8"/>
  <c r="DN4" i="8"/>
  <c r="DM4" i="8"/>
  <c r="DL4" i="8"/>
  <c r="DK4" i="8"/>
  <c r="DJ4" i="8"/>
  <c r="DI4" i="8"/>
  <c r="DH4" i="8"/>
  <c r="DG4" i="8"/>
  <c r="DF4" i="8"/>
  <c r="DE4" i="8"/>
  <c r="DD4" i="8"/>
  <c r="DC4" i="8"/>
  <c r="DB4" i="8"/>
  <c r="DA4" i="8"/>
  <c r="CZ4" i="8"/>
  <c r="CY4" i="8"/>
  <c r="CX4" i="8"/>
  <c r="CW4" i="8"/>
  <c r="CV4" i="8"/>
  <c r="CU4" i="8"/>
  <c r="CT4" i="8"/>
  <c r="CS4" i="8"/>
  <c r="CR4" i="8"/>
  <c r="CQ4" i="8"/>
  <c r="CP4" i="8"/>
  <c r="CO4" i="8"/>
  <c r="CN4" i="8"/>
  <c r="CM4" i="8"/>
  <c r="CL4" i="8" l="1"/>
  <c r="FT4" i="8" s="1"/>
  <c r="CK4" i="8"/>
  <c r="BZ4" i="8"/>
  <c r="CI4" i="8"/>
  <c r="CJ4" i="8"/>
  <c r="CB4" i="8"/>
  <c r="CC4" i="8"/>
  <c r="CD4" i="8"/>
  <c r="CE4" i="8"/>
  <c r="CF4" i="8"/>
  <c r="CG4" i="8"/>
  <c r="CH4" i="8"/>
  <c r="CA4" i="8"/>
  <c r="BY4" i="8"/>
  <c r="BR4" i="8"/>
  <c r="BS4" i="8"/>
  <c r="BT4" i="8"/>
  <c r="BU4" i="8"/>
  <c r="BV4" i="8"/>
  <c r="BW4" i="8"/>
  <c r="BX4" i="8"/>
  <c r="BQ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AV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H4" i="8"/>
  <c r="AG4" i="8"/>
  <c r="AF4" i="8"/>
  <c r="AE4" i="8"/>
  <c r="AD4" i="8"/>
  <c r="AC4" i="8"/>
  <c r="AB4" i="8"/>
  <c r="AA4" i="8"/>
  <c r="D4" i="8" l="1"/>
  <c r="E4" i="8"/>
  <c r="F4" i="8"/>
  <c r="G4" i="8"/>
  <c r="H4" i="8"/>
  <c r="K4" i="8"/>
  <c r="L4" i="8"/>
  <c r="M4" i="8"/>
  <c r="N4" i="8"/>
  <c r="O4" i="8"/>
  <c r="P4" i="8"/>
  <c r="Q4" i="8"/>
  <c r="U4" i="8"/>
  <c r="V4" i="8"/>
  <c r="W4" i="8"/>
  <c r="X4" i="8"/>
  <c r="V25" i="7" l="1"/>
  <c r="J25" i="7"/>
  <c r="AF25" i="7" l="1"/>
  <c r="V33" i="7" l="1"/>
  <c r="AB33" i="7" s="1"/>
  <c r="EY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D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実績あり：２
実績なし：１
入札を希望している場合のみ１か２を入れる</t>
        </r>
      </text>
    </comment>
  </commentList>
</comments>
</file>

<file path=xl/sharedStrings.xml><?xml version="1.0" encoding="utf-8"?>
<sst xmlns="http://schemas.openxmlformats.org/spreadsheetml/2006/main" count="923" uniqueCount="552">
  <si>
    <t>０</t>
    <phoneticPr fontId="3"/>
  </si>
  <si>
    <t>１</t>
    <phoneticPr fontId="3"/>
  </si>
  <si>
    <t>２</t>
    <phoneticPr fontId="3"/>
  </si>
  <si>
    <t>４</t>
    <phoneticPr fontId="3"/>
  </si>
  <si>
    <t>６</t>
    <phoneticPr fontId="3"/>
  </si>
  <si>
    <t>直前２ヶ年間の年間平均実績高</t>
    <rPh sb="0" eb="2">
      <t>チョクゼン</t>
    </rPh>
    <rPh sb="4" eb="5">
      <t>ネン</t>
    </rPh>
    <rPh sb="5" eb="6">
      <t>カン</t>
    </rPh>
    <rPh sb="7" eb="9">
      <t>ネンカン</t>
    </rPh>
    <rPh sb="9" eb="11">
      <t>ヘイキン</t>
    </rPh>
    <rPh sb="11" eb="13">
      <t>ジッセキ</t>
    </rPh>
    <rPh sb="13" eb="14">
      <t>ダカ</t>
    </rPh>
    <phoneticPr fontId="3"/>
  </si>
  <si>
    <t>登録年月日（登録規程）</t>
    <rPh sb="0" eb="2">
      <t>トウロク</t>
    </rPh>
    <rPh sb="2" eb="5">
      <t>ネンガッピ</t>
    </rPh>
    <rPh sb="6" eb="8">
      <t>トウロク</t>
    </rPh>
    <rPh sb="8" eb="10">
      <t>キテイ</t>
    </rPh>
    <phoneticPr fontId="3"/>
  </si>
  <si>
    <t>８</t>
    <phoneticPr fontId="3"/>
  </si>
  <si>
    <t>業種：</t>
    <rPh sb="0" eb="2">
      <t>ギョウシュ</t>
    </rPh>
    <phoneticPr fontId="3"/>
  </si>
  <si>
    <t>地質調査業務</t>
    <phoneticPr fontId="3"/>
  </si>
  <si>
    <t>千円</t>
    <rPh sb="0" eb="1">
      <t>セン</t>
    </rPh>
    <rPh sb="1" eb="2">
      <t>エン</t>
    </rPh>
    <phoneticPr fontId="3"/>
  </si>
  <si>
    <t>年</t>
    <rPh sb="0" eb="1">
      <t>ネン</t>
    </rPh>
    <phoneticPr fontId="3"/>
  </si>
  <si>
    <t>登録年月日（測量法）</t>
    <rPh sb="0" eb="2">
      <t>トウロク</t>
    </rPh>
    <rPh sb="2" eb="5">
      <t>ネンガッピ</t>
    </rPh>
    <rPh sb="6" eb="9">
      <t>ソクリョウホウ</t>
    </rPh>
    <phoneticPr fontId="3"/>
  </si>
  <si>
    <t>９</t>
    <phoneticPr fontId="3"/>
  </si>
  <si>
    <t>測量</t>
    <phoneticPr fontId="3"/>
  </si>
  <si>
    <t>入札参加を
申請する
業種細目</t>
    <rPh sb="0" eb="1">
      <t>イ</t>
    </rPh>
    <rPh sb="1" eb="2">
      <t>サツ</t>
    </rPh>
    <rPh sb="2" eb="3">
      <t>サン</t>
    </rPh>
    <rPh sb="3" eb="4">
      <t>クワ</t>
    </rPh>
    <rPh sb="6" eb="7">
      <t>サル</t>
    </rPh>
    <rPh sb="7" eb="8">
      <t>ショウ</t>
    </rPh>
    <rPh sb="11" eb="12">
      <t>ギョウ</t>
    </rPh>
    <rPh sb="12" eb="13">
      <t>タネ</t>
    </rPh>
    <rPh sb="13" eb="14">
      <t>ホソ</t>
    </rPh>
    <rPh sb="14" eb="15">
      <t>メ</t>
    </rPh>
    <phoneticPr fontId="3"/>
  </si>
  <si>
    <t>01</t>
    <phoneticPr fontId="3"/>
  </si>
  <si>
    <t>02</t>
    <phoneticPr fontId="3"/>
  </si>
  <si>
    <t>03</t>
    <phoneticPr fontId="3"/>
  </si>
  <si>
    <t>測量一般</t>
    <rPh sb="0" eb="2">
      <t>ソクリョウ</t>
    </rPh>
    <rPh sb="2" eb="4">
      <t>イッパン</t>
    </rPh>
    <phoneticPr fontId="3"/>
  </si>
  <si>
    <t>地図調整</t>
    <rPh sb="0" eb="2">
      <t>チズ</t>
    </rPh>
    <rPh sb="2" eb="4">
      <t>チョウセイ</t>
    </rPh>
    <phoneticPr fontId="3"/>
  </si>
  <si>
    <t>航空測量</t>
    <rPh sb="0" eb="2">
      <t>コウクウ</t>
    </rPh>
    <rPh sb="2" eb="4">
      <t>ソクリョウ</t>
    </rPh>
    <phoneticPr fontId="3"/>
  </si>
  <si>
    <t>実績確認</t>
    <rPh sb="0" eb="2">
      <t>ジッセキ</t>
    </rPh>
    <rPh sb="2" eb="4">
      <t>カクニン</t>
    </rPh>
    <phoneticPr fontId="3"/>
  </si>
  <si>
    <t>登録年月日（建築士法）</t>
    <rPh sb="0" eb="2">
      <t>トウロク</t>
    </rPh>
    <rPh sb="2" eb="5">
      <t>ネンガッピ</t>
    </rPh>
    <rPh sb="6" eb="9">
      <t>ケンチクシ</t>
    </rPh>
    <rPh sb="9" eb="10">
      <t>ホウ</t>
    </rPh>
    <phoneticPr fontId="3"/>
  </si>
  <si>
    <t>建築関係建設コンサルタント業務</t>
    <rPh sb="4" eb="6">
      <t>ケンセツ</t>
    </rPh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</si>
  <si>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</si>
  <si>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</si>
  <si>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</si>
  <si>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</si>
  <si>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</si>
  <si>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</si>
  <si>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建築一般</t>
    <rPh sb="0" eb="2">
      <t>ケンチク</t>
    </rPh>
    <rPh sb="2" eb="4">
      <t>イッパン</t>
    </rPh>
    <phoneticPr fontId="3"/>
  </si>
  <si>
    <t>意匠</t>
    <rPh sb="0" eb="1">
      <t>イ</t>
    </rPh>
    <rPh sb="1" eb="2">
      <t>タクミ</t>
    </rPh>
    <phoneticPr fontId="3"/>
  </si>
  <si>
    <t>構造</t>
    <rPh sb="0" eb="2">
      <t>コウゾウ</t>
    </rPh>
    <phoneticPr fontId="3"/>
  </si>
  <si>
    <t>電気</t>
    <rPh sb="0" eb="2">
      <t>デンキ</t>
    </rPh>
    <phoneticPr fontId="3"/>
  </si>
  <si>
    <t>建築積算</t>
    <rPh sb="0" eb="2">
      <t>ケンチク</t>
    </rPh>
    <rPh sb="2" eb="4">
      <t>セキサン</t>
    </rPh>
    <phoneticPr fontId="3"/>
  </si>
  <si>
    <t>機械積算</t>
    <rPh sb="0" eb="2">
      <t>キカイ</t>
    </rPh>
    <rPh sb="2" eb="4">
      <t>セキサン</t>
    </rPh>
    <phoneticPr fontId="3"/>
  </si>
  <si>
    <t>電気積算</t>
    <rPh sb="0" eb="2">
      <t>デンキ</t>
    </rPh>
    <rPh sb="2" eb="4">
      <t>セキサン</t>
    </rPh>
    <phoneticPr fontId="3"/>
  </si>
  <si>
    <t>耐震診断</t>
    <rPh sb="0" eb="2">
      <t>タイシン</t>
    </rPh>
    <rPh sb="2" eb="4">
      <t>シンダン</t>
    </rPh>
    <phoneticPr fontId="3"/>
  </si>
  <si>
    <t>補償関係コンサルタント業務</t>
    <rPh sb="0" eb="2">
      <t>ホショウ</t>
    </rPh>
    <rPh sb="2" eb="4">
      <t>カンケイ</t>
    </rPh>
    <rPh sb="11" eb="13">
      <t>ギョウム</t>
    </rPh>
    <phoneticPr fontId="3"/>
  </si>
  <si>
    <t>国の登録規程　　　　への登録状況</t>
    <rPh sb="0" eb="1">
      <t>クニ</t>
    </rPh>
    <rPh sb="2" eb="4">
      <t>トウロク</t>
    </rPh>
    <rPh sb="4" eb="6">
      <t>キテイ</t>
    </rPh>
    <rPh sb="12" eb="14">
      <t>トウロク</t>
    </rPh>
    <rPh sb="14" eb="16">
      <t>ジョウキョウ</t>
    </rPh>
    <phoneticPr fontId="3"/>
  </si>
  <si>
    <t>土地調査</t>
    <rPh sb="0" eb="2">
      <t>トチ</t>
    </rPh>
    <rPh sb="2" eb="4">
      <t>チョウサ</t>
    </rPh>
    <phoneticPr fontId="3"/>
  </si>
  <si>
    <t>土地評価</t>
    <rPh sb="0" eb="2">
      <t>トチ</t>
    </rPh>
    <rPh sb="2" eb="4">
      <t>ヒョウカ</t>
    </rPh>
    <phoneticPr fontId="3"/>
  </si>
  <si>
    <t>物件</t>
    <rPh sb="0" eb="2">
      <t>ブッケン</t>
    </rPh>
    <phoneticPr fontId="3"/>
  </si>
  <si>
    <t>機械工作物</t>
    <rPh sb="0" eb="2">
      <t>キカイ</t>
    </rPh>
    <rPh sb="2" eb="5">
      <t>コウサクブツ</t>
    </rPh>
    <phoneticPr fontId="3"/>
  </si>
  <si>
    <t>営業補償</t>
    <rPh sb="0" eb="2">
      <t>エイギョウ</t>
    </rPh>
    <rPh sb="2" eb="4">
      <t>ホショウ</t>
    </rPh>
    <phoneticPr fontId="3"/>
  </si>
  <si>
    <t>事業損失</t>
    <rPh sb="0" eb="2">
      <t>ジギョウ</t>
    </rPh>
    <rPh sb="2" eb="4">
      <t>ソンシツ</t>
    </rPh>
    <phoneticPr fontId="3"/>
  </si>
  <si>
    <t>補償関連</t>
    <rPh sb="0" eb="2">
      <t>ホショウ</t>
    </rPh>
    <rPh sb="2" eb="4">
      <t>カンレン</t>
    </rPh>
    <phoneticPr fontId="3"/>
  </si>
  <si>
    <t>総合補償</t>
    <rPh sb="0" eb="2">
      <t>ソウゴウ</t>
    </rPh>
    <rPh sb="2" eb="4">
      <t>ホショウ</t>
    </rPh>
    <phoneticPr fontId="3"/>
  </si>
  <si>
    <t>登録部門に「◎」</t>
    <rPh sb="0" eb="2">
      <t>トウロク</t>
    </rPh>
    <rPh sb="2" eb="4">
      <t>ブモン</t>
    </rPh>
    <phoneticPr fontId="3"/>
  </si>
  <si>
    <t>10</t>
    <phoneticPr fontId="3"/>
  </si>
  <si>
    <t>不動産鑑定</t>
    <rPh sb="0" eb="3">
      <t>フドウサン</t>
    </rPh>
    <rPh sb="3" eb="5">
      <t>カンテイ</t>
    </rPh>
    <phoneticPr fontId="3"/>
  </si>
  <si>
    <t>登記手続等</t>
    <rPh sb="0" eb="2">
      <t>トウキ</t>
    </rPh>
    <rPh sb="2" eb="4">
      <t>テツヅキ</t>
    </rPh>
    <rPh sb="4" eb="5">
      <t>ナド</t>
    </rPh>
    <phoneticPr fontId="3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</si>
  <si>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</si>
  <si>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</si>
  <si>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</si>
  <si>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</si>
  <si>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</si>
  <si>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</si>
  <si>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</si>
  <si>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</si>
  <si>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</si>
  <si>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</si>
  <si>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</si>
  <si>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</si>
  <si>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</si>
  <si>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</si>
  <si>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</si>
  <si>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</si>
  <si>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</si>
  <si>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</si>
  <si>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河川砂防海</t>
    <phoneticPr fontId="3"/>
  </si>
  <si>
    <t>港湾・空港</t>
    <rPh sb="0" eb="2">
      <t>コウワン</t>
    </rPh>
    <rPh sb="3" eb="5">
      <t>クウコウ</t>
    </rPh>
    <phoneticPr fontId="3"/>
  </si>
  <si>
    <t>電力土木</t>
    <rPh sb="0" eb="2">
      <t>デンリョク</t>
    </rPh>
    <rPh sb="2" eb="4">
      <t>ドボク</t>
    </rPh>
    <phoneticPr fontId="3"/>
  </si>
  <si>
    <t>道路</t>
    <rPh sb="0" eb="2">
      <t>ドウロ</t>
    </rPh>
    <phoneticPr fontId="3"/>
  </si>
  <si>
    <t>鉄道</t>
    <rPh sb="0" eb="2">
      <t>テツドウ</t>
    </rPh>
    <phoneticPr fontId="3"/>
  </si>
  <si>
    <t>上水道・工業用水</t>
    <rPh sb="0" eb="3">
      <t>ジョウスイドウ</t>
    </rPh>
    <rPh sb="4" eb="6">
      <t>コウギョウ</t>
    </rPh>
    <rPh sb="6" eb="8">
      <t>ヨウスイ</t>
    </rPh>
    <phoneticPr fontId="3"/>
  </si>
  <si>
    <t>下水道</t>
    <rPh sb="0" eb="3">
      <t>ゲスイドウ</t>
    </rPh>
    <phoneticPr fontId="3"/>
  </si>
  <si>
    <t>農業土木</t>
    <rPh sb="0" eb="2">
      <t>ノウギョウ</t>
    </rPh>
    <rPh sb="2" eb="4">
      <t>ドボク</t>
    </rPh>
    <phoneticPr fontId="3"/>
  </si>
  <si>
    <t>森林土木</t>
    <rPh sb="0" eb="2">
      <t>シンリン</t>
    </rPh>
    <rPh sb="2" eb="4">
      <t>ドボク</t>
    </rPh>
    <phoneticPr fontId="3"/>
  </si>
  <si>
    <t>造園</t>
    <rPh sb="0" eb="2">
      <t>ゾウエン</t>
    </rPh>
    <phoneticPr fontId="3"/>
  </si>
  <si>
    <t>都市計画・地方計画</t>
    <rPh sb="0" eb="2">
      <t>トシ</t>
    </rPh>
    <rPh sb="2" eb="4">
      <t>ケイカク</t>
    </rPh>
    <rPh sb="5" eb="7">
      <t>チホウ</t>
    </rPh>
    <rPh sb="7" eb="9">
      <t>ケイカク</t>
    </rPh>
    <phoneticPr fontId="3"/>
  </si>
  <si>
    <t>地質</t>
    <rPh sb="0" eb="2">
      <t>チシツ</t>
    </rPh>
    <phoneticPr fontId="3"/>
  </si>
  <si>
    <t>土質・基礎</t>
    <rPh sb="0" eb="2">
      <t>ドシツ</t>
    </rPh>
    <rPh sb="3" eb="5">
      <t>キソ</t>
    </rPh>
    <phoneticPr fontId="3"/>
  </si>
  <si>
    <t>鋼構造コンクリート</t>
    <rPh sb="0" eb="1">
      <t>コウ</t>
    </rPh>
    <rPh sb="1" eb="3">
      <t>コウゾウ</t>
    </rPh>
    <phoneticPr fontId="3"/>
  </si>
  <si>
    <t>トンネル</t>
    <phoneticPr fontId="3"/>
  </si>
  <si>
    <t>施工計画・施工設備積算</t>
    <rPh sb="0" eb="2">
      <t>セコウ</t>
    </rPh>
    <rPh sb="2" eb="4">
      <t>ケイカク</t>
    </rPh>
    <rPh sb="5" eb="7">
      <t>セコウ</t>
    </rPh>
    <rPh sb="7" eb="9">
      <t>セツビ</t>
    </rPh>
    <rPh sb="9" eb="11">
      <t>セキサン</t>
    </rPh>
    <phoneticPr fontId="3"/>
  </si>
  <si>
    <t>建設環境</t>
    <rPh sb="0" eb="2">
      <t>ケンセツ</t>
    </rPh>
    <rPh sb="2" eb="4">
      <t>カンキョウ</t>
    </rPh>
    <phoneticPr fontId="3"/>
  </si>
  <si>
    <t>機械</t>
    <rPh sb="0" eb="2">
      <t>キカイ</t>
    </rPh>
    <phoneticPr fontId="3"/>
  </si>
  <si>
    <t>水産土木</t>
    <rPh sb="0" eb="2">
      <t>スイサン</t>
    </rPh>
    <rPh sb="2" eb="4">
      <t>ドボク</t>
    </rPh>
    <phoneticPr fontId="3"/>
  </si>
  <si>
    <t>電気電子</t>
    <rPh sb="0" eb="2">
      <t>デンキ</t>
    </rPh>
    <rPh sb="2" eb="4">
      <t>デンシ</t>
    </rPh>
    <phoneticPr fontId="3"/>
  </si>
  <si>
    <t>廃棄物</t>
    <rPh sb="0" eb="3">
      <t>ハイキブツ</t>
    </rPh>
    <phoneticPr fontId="3"/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</si>
  <si>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</si>
  <si>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</si>
  <si>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</si>
  <si>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</si>
  <si>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</si>
  <si>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</si>
  <si>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</si>
  <si>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</si>
  <si>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</si>
  <si>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トンネル</t>
  </si>
  <si>
    <t>交通量調査</t>
    <rPh sb="0" eb="3">
      <t>コウツウリョウ</t>
    </rPh>
    <rPh sb="3" eb="5">
      <t>チョウサ</t>
    </rPh>
    <phoneticPr fontId="3"/>
  </si>
  <si>
    <t>環境調査</t>
    <rPh sb="0" eb="2">
      <t>カンキョウ</t>
    </rPh>
    <rPh sb="2" eb="4">
      <t>チョウサ</t>
    </rPh>
    <phoneticPr fontId="3"/>
  </si>
  <si>
    <t>経済調査</t>
    <rPh sb="0" eb="2">
      <t>ケイザイ</t>
    </rPh>
    <rPh sb="2" eb="4">
      <t>チョウサ</t>
    </rPh>
    <phoneticPr fontId="3"/>
  </si>
  <si>
    <t>宅地造成</t>
    <rPh sb="0" eb="2">
      <t>タクチ</t>
    </rPh>
    <rPh sb="2" eb="4">
      <t>ゾウセイ</t>
    </rPh>
    <phoneticPr fontId="3"/>
  </si>
  <si>
    <t>電算関係</t>
    <rPh sb="0" eb="2">
      <t>デンサン</t>
    </rPh>
    <rPh sb="2" eb="4">
      <t>カンケイ</t>
    </rPh>
    <phoneticPr fontId="3"/>
  </si>
  <si>
    <t>計算業務</t>
    <rPh sb="0" eb="2">
      <t>ケイサン</t>
    </rPh>
    <rPh sb="2" eb="4">
      <t>ギョウム</t>
    </rPh>
    <phoneticPr fontId="3"/>
  </si>
  <si>
    <t>資料等整理</t>
    <rPh sb="0" eb="2">
      <t>シリョウ</t>
    </rPh>
    <rPh sb="2" eb="3">
      <t>トウ</t>
    </rPh>
    <rPh sb="3" eb="5">
      <t>セイリ</t>
    </rPh>
    <phoneticPr fontId="3"/>
  </si>
  <si>
    <t>施工管理</t>
    <rPh sb="0" eb="2">
      <t>セコウ</t>
    </rPh>
    <rPh sb="2" eb="4">
      <t>カンリ</t>
    </rPh>
    <phoneticPr fontId="3"/>
  </si>
  <si>
    <t>有資格者・事務職員等の数</t>
    <phoneticPr fontId="3"/>
  </si>
  <si>
    <t>02</t>
  </si>
  <si>
    <t>03</t>
  </si>
  <si>
    <t>13</t>
    <phoneticPr fontId="3"/>
  </si>
  <si>
    <t>20</t>
    <phoneticPr fontId="3"/>
  </si>
  <si>
    <t>21</t>
    <phoneticPr fontId="3"/>
  </si>
  <si>
    <t>一級建築士</t>
    <rPh sb="0" eb="1">
      <t>イチ</t>
    </rPh>
    <rPh sb="1" eb="2">
      <t>キュウ</t>
    </rPh>
    <rPh sb="2" eb="3">
      <t>タツル</t>
    </rPh>
    <rPh sb="3" eb="4">
      <t>チク</t>
    </rPh>
    <rPh sb="4" eb="5">
      <t>シ</t>
    </rPh>
    <phoneticPr fontId="3"/>
  </si>
  <si>
    <t>二級建築士</t>
    <rPh sb="0" eb="1">
      <t>ニ</t>
    </rPh>
    <rPh sb="1" eb="2">
      <t>キュウ</t>
    </rPh>
    <rPh sb="2" eb="3">
      <t>タツル</t>
    </rPh>
    <rPh sb="3" eb="4">
      <t>チク</t>
    </rPh>
    <rPh sb="4" eb="5">
      <t>シ</t>
    </rPh>
    <phoneticPr fontId="3"/>
  </si>
  <si>
    <t>一級土木
施工管理技士</t>
    <rPh sb="0" eb="1">
      <t>イチ</t>
    </rPh>
    <rPh sb="1" eb="2">
      <t>キュウ</t>
    </rPh>
    <rPh sb="2" eb="3">
      <t>ツチ</t>
    </rPh>
    <rPh sb="3" eb="4">
      <t>キ</t>
    </rPh>
    <rPh sb="5" eb="6">
      <t>ホドコ</t>
    </rPh>
    <rPh sb="6" eb="7">
      <t>タクミ</t>
    </rPh>
    <rPh sb="7" eb="8">
      <t>カン</t>
    </rPh>
    <rPh sb="8" eb="9">
      <t>リ</t>
    </rPh>
    <rPh sb="9" eb="10">
      <t>ワザ</t>
    </rPh>
    <rPh sb="10" eb="11">
      <t>シ</t>
    </rPh>
    <phoneticPr fontId="3"/>
  </si>
  <si>
    <t>二級土木
施工管理技士</t>
    <rPh sb="0" eb="1">
      <t>ニ</t>
    </rPh>
    <rPh sb="1" eb="2">
      <t>キュウ</t>
    </rPh>
    <rPh sb="2" eb="3">
      <t>ツチ</t>
    </rPh>
    <rPh sb="3" eb="4">
      <t>キ</t>
    </rPh>
    <rPh sb="5" eb="6">
      <t>ホドコ</t>
    </rPh>
    <rPh sb="6" eb="7">
      <t>タクミ</t>
    </rPh>
    <rPh sb="7" eb="8">
      <t>カン</t>
    </rPh>
    <rPh sb="8" eb="9">
      <t>リ</t>
    </rPh>
    <rPh sb="9" eb="10">
      <t>ワザ</t>
    </rPh>
    <rPh sb="10" eb="11">
      <t>シ</t>
    </rPh>
    <phoneticPr fontId="3"/>
  </si>
  <si>
    <t>測量士</t>
    <rPh sb="0" eb="1">
      <t>ソク</t>
    </rPh>
    <rPh sb="1" eb="2">
      <t>リョウ</t>
    </rPh>
    <rPh sb="2" eb="3">
      <t>シ</t>
    </rPh>
    <phoneticPr fontId="3"/>
  </si>
  <si>
    <t>測量士補</t>
    <rPh sb="0" eb="1">
      <t>ソク</t>
    </rPh>
    <rPh sb="1" eb="2">
      <t>リョウ</t>
    </rPh>
    <rPh sb="2" eb="3">
      <t>シ</t>
    </rPh>
    <rPh sb="3" eb="4">
      <t>ホ</t>
    </rPh>
    <phoneticPr fontId="3"/>
  </si>
  <si>
    <t>環境計量士</t>
    <rPh sb="0" eb="1">
      <t>ワ</t>
    </rPh>
    <rPh sb="1" eb="2">
      <t>サカイ</t>
    </rPh>
    <rPh sb="2" eb="3">
      <t>ケイ</t>
    </rPh>
    <rPh sb="3" eb="4">
      <t>リョウ</t>
    </rPh>
    <rPh sb="4" eb="5">
      <t>シ</t>
    </rPh>
    <phoneticPr fontId="3"/>
  </si>
  <si>
    <t>不動産
鑑定士</t>
    <rPh sb="0" eb="1">
      <t>フ</t>
    </rPh>
    <rPh sb="1" eb="2">
      <t>ドウ</t>
    </rPh>
    <rPh sb="2" eb="3">
      <t>サン</t>
    </rPh>
    <rPh sb="4" eb="5">
      <t>カガミ</t>
    </rPh>
    <rPh sb="5" eb="6">
      <t>サダム</t>
    </rPh>
    <rPh sb="6" eb="7">
      <t>シ</t>
    </rPh>
    <phoneticPr fontId="3"/>
  </si>
  <si>
    <t>不動産
鑑定士補</t>
    <rPh sb="0" eb="1">
      <t>フ</t>
    </rPh>
    <rPh sb="1" eb="2">
      <t>ドウ</t>
    </rPh>
    <rPh sb="2" eb="3">
      <t>サン</t>
    </rPh>
    <rPh sb="4" eb="5">
      <t>カガミ</t>
    </rPh>
    <rPh sb="5" eb="6">
      <t>サダム</t>
    </rPh>
    <rPh sb="6" eb="7">
      <t>シ</t>
    </rPh>
    <rPh sb="7" eb="8">
      <t>ホ</t>
    </rPh>
    <phoneticPr fontId="3"/>
  </si>
  <si>
    <t>土地家屋
調査士</t>
    <rPh sb="0" eb="1">
      <t>ツチ</t>
    </rPh>
    <rPh sb="1" eb="2">
      <t>チ</t>
    </rPh>
    <rPh sb="2" eb="3">
      <t>イエ</t>
    </rPh>
    <rPh sb="3" eb="4">
      <t>ヤ</t>
    </rPh>
    <rPh sb="5" eb="6">
      <t>チョウ</t>
    </rPh>
    <rPh sb="6" eb="7">
      <t>ジャ</t>
    </rPh>
    <rPh sb="7" eb="8">
      <t>シ</t>
    </rPh>
    <phoneticPr fontId="3"/>
  </si>
  <si>
    <t>司法書士</t>
    <rPh sb="0" eb="1">
      <t>ツカサ</t>
    </rPh>
    <rPh sb="1" eb="2">
      <t>ホウ</t>
    </rPh>
    <rPh sb="2" eb="3">
      <t>ショ</t>
    </rPh>
    <rPh sb="3" eb="4">
      <t>シ</t>
    </rPh>
    <phoneticPr fontId="3"/>
  </si>
  <si>
    <t>技術士</t>
    <rPh sb="0" eb="3">
      <t>ギジュツシ</t>
    </rPh>
    <phoneticPr fontId="3"/>
  </si>
  <si>
    <t>技術士補</t>
    <rPh sb="0" eb="2">
      <t>ギジュツ</t>
    </rPh>
    <rPh sb="2" eb="3">
      <t>シ</t>
    </rPh>
    <rPh sb="3" eb="4">
      <t>ホ</t>
    </rPh>
    <phoneticPr fontId="3"/>
  </si>
  <si>
    <t>第一種電気
主任技術者</t>
    <rPh sb="0" eb="1">
      <t>ダイ</t>
    </rPh>
    <rPh sb="1" eb="2">
      <t>イチ</t>
    </rPh>
    <rPh sb="2" eb="3">
      <t>タネ</t>
    </rPh>
    <rPh sb="3" eb="4">
      <t>デン</t>
    </rPh>
    <rPh sb="4" eb="5">
      <t>キ</t>
    </rPh>
    <rPh sb="6" eb="7">
      <t>シュ</t>
    </rPh>
    <rPh sb="7" eb="8">
      <t>ニン</t>
    </rPh>
    <rPh sb="8" eb="9">
      <t>ワザ</t>
    </rPh>
    <rPh sb="9" eb="10">
      <t>ジュツ</t>
    </rPh>
    <rPh sb="10" eb="11">
      <t>モノ</t>
    </rPh>
    <phoneticPr fontId="3"/>
  </si>
  <si>
    <t>伝送交換
主任技術者</t>
    <rPh sb="0" eb="2">
      <t>デンソウ</t>
    </rPh>
    <rPh sb="2" eb="4">
      <t>コウカン</t>
    </rPh>
    <rPh sb="5" eb="7">
      <t>シュニン</t>
    </rPh>
    <rPh sb="7" eb="10">
      <t>ギジュツシャ</t>
    </rPh>
    <phoneticPr fontId="3"/>
  </si>
  <si>
    <t>線路主任
技術者</t>
    <rPh sb="0" eb="1">
      <t>セン</t>
    </rPh>
    <rPh sb="1" eb="2">
      <t>ミチ</t>
    </rPh>
    <rPh sb="2" eb="3">
      <t>シュ</t>
    </rPh>
    <rPh sb="3" eb="4">
      <t>ニン</t>
    </rPh>
    <rPh sb="5" eb="6">
      <t>ワザ</t>
    </rPh>
    <rPh sb="6" eb="7">
      <t>ジュツ</t>
    </rPh>
    <rPh sb="7" eb="8">
      <t>モノ</t>
    </rPh>
    <phoneticPr fontId="3"/>
  </si>
  <si>
    <t>ＲＣＣＭ</t>
    <phoneticPr fontId="3"/>
  </si>
  <si>
    <t>地質調査
技士</t>
    <rPh sb="0" eb="1">
      <t>チ</t>
    </rPh>
    <rPh sb="1" eb="2">
      <t>シツ</t>
    </rPh>
    <rPh sb="2" eb="3">
      <t>チョウ</t>
    </rPh>
    <rPh sb="3" eb="4">
      <t>ジャ</t>
    </rPh>
    <rPh sb="5" eb="6">
      <t>ワザ</t>
    </rPh>
    <rPh sb="6" eb="7">
      <t>シ</t>
    </rPh>
    <phoneticPr fontId="3"/>
  </si>
  <si>
    <t>補償業務
管理士</t>
    <rPh sb="0" eb="1">
      <t>ホ</t>
    </rPh>
    <rPh sb="1" eb="2">
      <t>ツグナ</t>
    </rPh>
    <rPh sb="2" eb="3">
      <t>ギョウ</t>
    </rPh>
    <rPh sb="3" eb="4">
      <t>ツトム</t>
    </rPh>
    <rPh sb="5" eb="6">
      <t>カン</t>
    </rPh>
    <rPh sb="6" eb="7">
      <t>リ</t>
    </rPh>
    <rPh sb="7" eb="8">
      <t>シ</t>
    </rPh>
    <phoneticPr fontId="3"/>
  </si>
  <si>
    <t>公共用地
経験者</t>
    <rPh sb="0" eb="1">
      <t>オオヤケ</t>
    </rPh>
    <rPh sb="1" eb="2">
      <t>トモ</t>
    </rPh>
    <rPh sb="2" eb="3">
      <t>ヨウ</t>
    </rPh>
    <rPh sb="3" eb="4">
      <t>チ</t>
    </rPh>
    <rPh sb="5" eb="6">
      <t>ヘ</t>
    </rPh>
    <rPh sb="6" eb="7">
      <t>シルシ</t>
    </rPh>
    <rPh sb="7" eb="8">
      <t>モノ</t>
    </rPh>
    <phoneticPr fontId="3"/>
  </si>
  <si>
    <r>
      <t>コンクリート</t>
    </r>
    <r>
      <rPr>
        <sz val="6"/>
        <rFont val="ＭＳ 明朝"/>
        <family val="1"/>
        <charset val="128"/>
      </rPr>
      <t xml:space="preserve">
診断士</t>
    </r>
    <rPh sb="7" eb="10">
      <t>シンダンシ</t>
    </rPh>
    <phoneticPr fontId="3"/>
  </si>
  <si>
    <r>
      <t>コンクリート</t>
    </r>
    <r>
      <rPr>
        <sz val="6"/>
        <rFont val="ＭＳ 明朝"/>
        <family val="1"/>
        <charset val="128"/>
      </rPr>
      <t xml:space="preserve">
構造診断士</t>
    </r>
    <rPh sb="7" eb="9">
      <t>コウゾウ</t>
    </rPh>
    <rPh sb="9" eb="12">
      <t>シンダンシ</t>
    </rPh>
    <phoneticPr fontId="3"/>
  </si>
  <si>
    <t>小計</t>
    <phoneticPr fontId="3"/>
  </si>
  <si>
    <t>人数</t>
    <rPh sb="0" eb="2">
      <t>ニンズウ</t>
    </rPh>
    <phoneticPr fontId="3"/>
  </si>
  <si>
    <t>22</t>
    <phoneticPr fontId="3"/>
  </si>
  <si>
    <t>23</t>
    <phoneticPr fontId="3"/>
  </si>
  <si>
    <t>30</t>
    <phoneticPr fontId="3"/>
  </si>
  <si>
    <t>40</t>
    <phoneticPr fontId="3"/>
  </si>
  <si>
    <t>農業土木
技術管理士</t>
    <rPh sb="0" eb="1">
      <t>ノウ</t>
    </rPh>
    <rPh sb="1" eb="2">
      <t>ギョウ</t>
    </rPh>
    <rPh sb="2" eb="3">
      <t>ツチ</t>
    </rPh>
    <rPh sb="3" eb="4">
      <t>キ</t>
    </rPh>
    <rPh sb="5" eb="6">
      <t>ワザ</t>
    </rPh>
    <rPh sb="6" eb="7">
      <t>ジュツ</t>
    </rPh>
    <rPh sb="7" eb="8">
      <t>カン</t>
    </rPh>
    <rPh sb="8" eb="9">
      <t>リ</t>
    </rPh>
    <rPh sb="9" eb="10">
      <t>シ</t>
    </rPh>
    <phoneticPr fontId="3"/>
  </si>
  <si>
    <t>土地改良
専門技術者</t>
    <rPh sb="0" eb="1">
      <t>ツチ</t>
    </rPh>
    <rPh sb="1" eb="2">
      <t>チ</t>
    </rPh>
    <rPh sb="2" eb="3">
      <t>アラタ</t>
    </rPh>
    <rPh sb="3" eb="4">
      <t>リョウ</t>
    </rPh>
    <rPh sb="5" eb="6">
      <t>セン</t>
    </rPh>
    <rPh sb="6" eb="7">
      <t>モン</t>
    </rPh>
    <rPh sb="7" eb="8">
      <t>ワザ</t>
    </rPh>
    <rPh sb="8" eb="9">
      <t>ジュツ</t>
    </rPh>
    <rPh sb="9" eb="10">
      <t>モノ</t>
    </rPh>
    <phoneticPr fontId="3"/>
  </si>
  <si>
    <r>
      <t>土地改良補償</t>
    </r>
    <r>
      <rPr>
        <sz val="6"/>
        <rFont val="ＭＳ 明朝"/>
        <family val="1"/>
        <charset val="128"/>
      </rPr>
      <t xml:space="preserve">
業務管理者</t>
    </r>
    <rPh sb="0" eb="1">
      <t>ツチ</t>
    </rPh>
    <rPh sb="1" eb="2">
      <t>チ</t>
    </rPh>
    <rPh sb="2" eb="3">
      <t>アラタ</t>
    </rPh>
    <rPh sb="3" eb="4">
      <t>リョウ</t>
    </rPh>
    <rPh sb="4" eb="5">
      <t>ホ</t>
    </rPh>
    <rPh sb="5" eb="6">
      <t>ツグナ</t>
    </rPh>
    <rPh sb="7" eb="8">
      <t>ギョウ</t>
    </rPh>
    <rPh sb="8" eb="9">
      <t>ツトム</t>
    </rPh>
    <rPh sb="9" eb="10">
      <t>カン</t>
    </rPh>
    <rPh sb="10" eb="11">
      <t>リ</t>
    </rPh>
    <rPh sb="11" eb="12">
      <t>モノ</t>
    </rPh>
    <phoneticPr fontId="3"/>
  </si>
  <si>
    <t>建築積算士</t>
    <rPh sb="0" eb="1">
      <t>タツル</t>
    </rPh>
    <rPh sb="1" eb="2">
      <t>チク</t>
    </rPh>
    <rPh sb="2" eb="3">
      <t>セキ</t>
    </rPh>
    <rPh sb="3" eb="4">
      <t>サン</t>
    </rPh>
    <rPh sb="4" eb="5">
      <t>シ</t>
    </rPh>
    <phoneticPr fontId="3"/>
  </si>
  <si>
    <t>（建築積算資格者）</t>
    <rPh sb="1" eb="3">
      <t>ケンチク</t>
    </rPh>
    <rPh sb="3" eb="5">
      <t>セキサン</t>
    </rPh>
    <rPh sb="5" eb="8">
      <t>シカクシャ</t>
    </rPh>
    <phoneticPr fontId="3"/>
  </si>
  <si>
    <r>
      <t>特殊建築物等</t>
    </r>
    <r>
      <rPr>
        <sz val="6"/>
        <rFont val="ＭＳ 明朝"/>
        <family val="1"/>
        <charset val="128"/>
      </rPr>
      <t xml:space="preserve">
調査資格者</t>
    </r>
    <rPh sb="0" eb="1">
      <t>トク</t>
    </rPh>
    <rPh sb="1" eb="2">
      <t>コト</t>
    </rPh>
    <rPh sb="2" eb="3">
      <t>タツル</t>
    </rPh>
    <rPh sb="3" eb="4">
      <t>チク</t>
    </rPh>
    <rPh sb="4" eb="5">
      <t>モノ</t>
    </rPh>
    <rPh sb="5" eb="6">
      <t>トウ</t>
    </rPh>
    <rPh sb="7" eb="8">
      <t>チョウ</t>
    </rPh>
    <rPh sb="8" eb="9">
      <t>ジャ</t>
    </rPh>
    <rPh sb="9" eb="10">
      <t>シ</t>
    </rPh>
    <rPh sb="10" eb="11">
      <t>カク</t>
    </rPh>
    <rPh sb="11" eb="12">
      <t>モノ</t>
    </rPh>
    <phoneticPr fontId="3"/>
  </si>
  <si>
    <t>建築仕上
診断技術者</t>
    <rPh sb="0" eb="1">
      <t>タツル</t>
    </rPh>
    <rPh sb="1" eb="2">
      <t>チク</t>
    </rPh>
    <rPh sb="2" eb="3">
      <t>ツカ</t>
    </rPh>
    <rPh sb="3" eb="4">
      <t>ウエ</t>
    </rPh>
    <rPh sb="5" eb="6">
      <t>ミ</t>
    </rPh>
    <rPh sb="6" eb="7">
      <t>ダン</t>
    </rPh>
    <rPh sb="7" eb="8">
      <t>ワザ</t>
    </rPh>
    <rPh sb="8" eb="9">
      <t>ジュツ</t>
    </rPh>
    <rPh sb="9" eb="10">
      <t>モノ</t>
    </rPh>
    <phoneticPr fontId="3"/>
  </si>
  <si>
    <t>建築設備士</t>
    <rPh sb="0" eb="2">
      <t>ケンチク</t>
    </rPh>
    <rPh sb="2" eb="4">
      <t>セツビ</t>
    </rPh>
    <rPh sb="4" eb="5">
      <t>シ</t>
    </rPh>
    <phoneticPr fontId="3"/>
  </si>
  <si>
    <t>一級電気工事
施工管理技士</t>
    <rPh sb="0" eb="1">
      <t>イチ</t>
    </rPh>
    <rPh sb="1" eb="2">
      <t>キュウ</t>
    </rPh>
    <rPh sb="2" eb="3">
      <t>デン</t>
    </rPh>
    <rPh sb="3" eb="4">
      <t>キ</t>
    </rPh>
    <rPh sb="4" eb="5">
      <t>タクミ</t>
    </rPh>
    <rPh sb="5" eb="6">
      <t>コト</t>
    </rPh>
    <rPh sb="7" eb="8">
      <t>ホドコ</t>
    </rPh>
    <rPh sb="8" eb="9">
      <t>タクミ</t>
    </rPh>
    <rPh sb="9" eb="10">
      <t>カン</t>
    </rPh>
    <rPh sb="10" eb="11">
      <t>リ</t>
    </rPh>
    <rPh sb="11" eb="12">
      <t>ワザ</t>
    </rPh>
    <rPh sb="12" eb="13">
      <t>シ</t>
    </rPh>
    <phoneticPr fontId="3"/>
  </si>
  <si>
    <t>二級電気工事
施工管理技士</t>
    <rPh sb="0" eb="1">
      <t>ニ</t>
    </rPh>
    <rPh sb="1" eb="2">
      <t>キュウ</t>
    </rPh>
    <rPh sb="2" eb="3">
      <t>デン</t>
    </rPh>
    <rPh sb="3" eb="4">
      <t>キ</t>
    </rPh>
    <rPh sb="4" eb="5">
      <t>タクミ</t>
    </rPh>
    <rPh sb="5" eb="6">
      <t>コト</t>
    </rPh>
    <rPh sb="7" eb="8">
      <t>ホドコ</t>
    </rPh>
    <rPh sb="8" eb="9">
      <t>タクミ</t>
    </rPh>
    <rPh sb="9" eb="10">
      <t>カン</t>
    </rPh>
    <rPh sb="10" eb="11">
      <t>リ</t>
    </rPh>
    <rPh sb="11" eb="12">
      <t>ワザ</t>
    </rPh>
    <rPh sb="12" eb="13">
      <t>シ</t>
    </rPh>
    <phoneticPr fontId="3"/>
  </si>
  <si>
    <r>
      <t xml:space="preserve">一級管工事
</t>
    </r>
    <r>
      <rPr>
        <sz val="5"/>
        <rFont val="ＭＳ 明朝"/>
        <family val="1"/>
        <charset val="128"/>
      </rPr>
      <t>施工管理技士</t>
    </r>
    <rPh sb="0" eb="1">
      <t>イチ</t>
    </rPh>
    <rPh sb="1" eb="2">
      <t>キュウ</t>
    </rPh>
    <rPh sb="2" eb="3">
      <t>カン</t>
    </rPh>
    <rPh sb="3" eb="4">
      <t>タクミ</t>
    </rPh>
    <rPh sb="4" eb="5">
      <t>コト</t>
    </rPh>
    <rPh sb="6" eb="7">
      <t>ホドコ</t>
    </rPh>
    <rPh sb="7" eb="8">
      <t>タクミ</t>
    </rPh>
    <rPh sb="8" eb="9">
      <t>カン</t>
    </rPh>
    <rPh sb="9" eb="10">
      <t>リ</t>
    </rPh>
    <rPh sb="10" eb="11">
      <t>ワザ</t>
    </rPh>
    <rPh sb="11" eb="12">
      <t>シ</t>
    </rPh>
    <phoneticPr fontId="3"/>
  </si>
  <si>
    <r>
      <t xml:space="preserve">二級管工事
</t>
    </r>
    <r>
      <rPr>
        <sz val="5"/>
        <rFont val="ＭＳ 明朝"/>
        <family val="1"/>
        <charset val="128"/>
      </rPr>
      <t>施工管理技士</t>
    </r>
    <rPh sb="0" eb="1">
      <t>ニ</t>
    </rPh>
    <rPh sb="1" eb="2">
      <t>キュウ</t>
    </rPh>
    <rPh sb="2" eb="3">
      <t>カン</t>
    </rPh>
    <rPh sb="3" eb="4">
      <t>タクミ</t>
    </rPh>
    <rPh sb="4" eb="5">
      <t>コト</t>
    </rPh>
    <rPh sb="6" eb="7">
      <t>ホドコ</t>
    </rPh>
    <rPh sb="7" eb="8">
      <t>タクミ</t>
    </rPh>
    <rPh sb="8" eb="9">
      <t>カン</t>
    </rPh>
    <rPh sb="9" eb="10">
      <t>リ</t>
    </rPh>
    <rPh sb="10" eb="11">
      <t>ワザ</t>
    </rPh>
    <rPh sb="11" eb="12">
      <t>シ</t>
    </rPh>
    <phoneticPr fontId="3"/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</si>
  <si>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3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</si>
  <si>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3"/>
  </si>
  <si>
    <t>左記以外の
技術者</t>
    <rPh sb="0" eb="1">
      <t>ヒダリ</t>
    </rPh>
    <rPh sb="1" eb="2">
      <t>キ</t>
    </rPh>
    <rPh sb="2" eb="3">
      <t>イ</t>
    </rPh>
    <rPh sb="3" eb="4">
      <t>ソト</t>
    </rPh>
    <rPh sb="6" eb="7">
      <t>ワザ</t>
    </rPh>
    <rPh sb="7" eb="8">
      <t>ジュツ</t>
    </rPh>
    <rPh sb="8" eb="9">
      <t>モノ</t>
    </rPh>
    <phoneticPr fontId="3"/>
  </si>
  <si>
    <t>事務関係
職員</t>
    <rPh sb="0" eb="1">
      <t>コト</t>
    </rPh>
    <rPh sb="1" eb="2">
      <t>ツトム</t>
    </rPh>
    <rPh sb="2" eb="3">
      <t>セキ</t>
    </rPh>
    <rPh sb="3" eb="4">
      <t>カカリ</t>
    </rPh>
    <rPh sb="5" eb="6">
      <t>ショク</t>
    </rPh>
    <rPh sb="6" eb="7">
      <t>イン</t>
    </rPh>
    <phoneticPr fontId="3"/>
  </si>
  <si>
    <t>合計</t>
    <rPh sb="0" eb="1">
      <t>ゴウ</t>
    </rPh>
    <phoneticPr fontId="3"/>
  </si>
  <si>
    <t>５</t>
    <phoneticPr fontId="3"/>
  </si>
  <si>
    <t>河川砂防
海岸海洋</t>
    <rPh sb="0" eb="1">
      <t>カワ</t>
    </rPh>
    <rPh sb="1" eb="2">
      <t>カワ</t>
    </rPh>
    <rPh sb="2" eb="3">
      <t>スナ</t>
    </rPh>
    <rPh sb="3" eb="4">
      <t>ボウ</t>
    </rPh>
    <rPh sb="5" eb="6">
      <t>ウミ</t>
    </rPh>
    <rPh sb="6" eb="7">
      <t>キシ</t>
    </rPh>
    <rPh sb="7" eb="8">
      <t>ウミ</t>
    </rPh>
    <rPh sb="8" eb="9">
      <t>ヨウ</t>
    </rPh>
    <phoneticPr fontId="3"/>
  </si>
  <si>
    <t>港湾・空港</t>
    <rPh sb="0" eb="1">
      <t>ミナト</t>
    </rPh>
    <rPh sb="1" eb="2">
      <t>ワン</t>
    </rPh>
    <rPh sb="3" eb="4">
      <t>カラ</t>
    </rPh>
    <rPh sb="4" eb="5">
      <t>ミナト</t>
    </rPh>
    <phoneticPr fontId="3"/>
  </si>
  <si>
    <t>電力土木</t>
    <rPh sb="0" eb="1">
      <t>デン</t>
    </rPh>
    <rPh sb="1" eb="2">
      <t>チカラ</t>
    </rPh>
    <rPh sb="2" eb="3">
      <t>ツチ</t>
    </rPh>
    <rPh sb="3" eb="4">
      <t>キ</t>
    </rPh>
    <phoneticPr fontId="3"/>
  </si>
  <si>
    <t>道路</t>
    <rPh sb="0" eb="1">
      <t>ミチ</t>
    </rPh>
    <rPh sb="1" eb="2">
      <t>ミチ</t>
    </rPh>
    <phoneticPr fontId="3"/>
  </si>
  <si>
    <t>鉄道</t>
    <rPh sb="0" eb="1">
      <t>テツ</t>
    </rPh>
    <rPh sb="1" eb="2">
      <t>ミチ</t>
    </rPh>
    <phoneticPr fontId="3"/>
  </si>
  <si>
    <t>上水道</t>
    <rPh sb="0" eb="1">
      <t>ウエ</t>
    </rPh>
    <rPh sb="1" eb="2">
      <t>ミズ</t>
    </rPh>
    <rPh sb="2" eb="3">
      <t>ミチ</t>
    </rPh>
    <phoneticPr fontId="3"/>
  </si>
  <si>
    <t>工業用水</t>
    <rPh sb="0" eb="2">
      <t>コウギョウ</t>
    </rPh>
    <rPh sb="2" eb="4">
      <t>ヨウスイ</t>
    </rPh>
    <phoneticPr fontId="3"/>
  </si>
  <si>
    <t>下水道</t>
    <rPh sb="0" eb="1">
      <t>シタ</t>
    </rPh>
    <rPh sb="1" eb="2">
      <t>ミズ</t>
    </rPh>
    <rPh sb="2" eb="3">
      <t>ミチ</t>
    </rPh>
    <phoneticPr fontId="3"/>
  </si>
  <si>
    <t>農業土木
部門</t>
    <rPh sb="0" eb="1">
      <t>ノウ</t>
    </rPh>
    <rPh sb="1" eb="2">
      <t>ギョウ</t>
    </rPh>
    <rPh sb="2" eb="3">
      <t>ツチ</t>
    </rPh>
    <rPh sb="3" eb="4">
      <t>キ</t>
    </rPh>
    <rPh sb="6" eb="7">
      <t>ブ</t>
    </rPh>
    <rPh sb="7" eb="8">
      <t>モン</t>
    </rPh>
    <phoneticPr fontId="3"/>
  </si>
  <si>
    <t>森林土木
部門</t>
    <rPh sb="0" eb="1">
      <t>モリ</t>
    </rPh>
    <rPh sb="1" eb="2">
      <t>ハヤシ</t>
    </rPh>
    <rPh sb="2" eb="3">
      <t>ツチ</t>
    </rPh>
    <rPh sb="3" eb="4">
      <t>キ</t>
    </rPh>
    <phoneticPr fontId="3"/>
  </si>
  <si>
    <t>造園</t>
    <rPh sb="0" eb="1">
      <t>ヅクリ</t>
    </rPh>
    <rPh sb="1" eb="2">
      <t>エン</t>
    </rPh>
    <phoneticPr fontId="3"/>
  </si>
  <si>
    <t>都市計画</t>
    <rPh sb="0" eb="1">
      <t>ミヤコ</t>
    </rPh>
    <rPh sb="1" eb="2">
      <t>シ</t>
    </rPh>
    <rPh sb="2" eb="3">
      <t>ケイ</t>
    </rPh>
    <rPh sb="3" eb="4">
      <t>ガ</t>
    </rPh>
    <phoneticPr fontId="3"/>
  </si>
  <si>
    <t>地方計画</t>
    <rPh sb="0" eb="2">
      <t>チホウ</t>
    </rPh>
    <rPh sb="2" eb="4">
      <t>ケイカク</t>
    </rPh>
    <phoneticPr fontId="3"/>
  </si>
  <si>
    <t>土質・基礎</t>
    <rPh sb="0" eb="1">
      <t>ツチ</t>
    </rPh>
    <rPh sb="1" eb="2">
      <t>シツ</t>
    </rPh>
    <rPh sb="3" eb="4">
      <t>モト</t>
    </rPh>
    <rPh sb="4" eb="5">
      <t>イシズエ</t>
    </rPh>
    <phoneticPr fontId="3"/>
  </si>
  <si>
    <t>鋼構造
コンクリート</t>
    <rPh sb="0" eb="1">
      <t>コウ</t>
    </rPh>
    <rPh sb="1" eb="2">
      <t>ガマエ</t>
    </rPh>
    <rPh sb="2" eb="3">
      <t>ヅクリ</t>
    </rPh>
    <phoneticPr fontId="3"/>
  </si>
  <si>
    <t>施工計画</t>
    <rPh sb="0" eb="1">
      <t>ホドコ</t>
    </rPh>
    <rPh sb="1" eb="2">
      <t>タクミ</t>
    </rPh>
    <rPh sb="2" eb="3">
      <t>ケイ</t>
    </rPh>
    <rPh sb="3" eb="4">
      <t>ガ</t>
    </rPh>
    <phoneticPr fontId="3"/>
  </si>
  <si>
    <t>施工設備積算</t>
    <rPh sb="0" eb="2">
      <t>セコウ</t>
    </rPh>
    <rPh sb="2" eb="4">
      <t>セツビ</t>
    </rPh>
    <rPh sb="4" eb="6">
      <t>セキサン</t>
    </rPh>
    <phoneticPr fontId="3"/>
  </si>
  <si>
    <t>建設環境</t>
    <rPh sb="0" eb="1">
      <t>ダテ</t>
    </rPh>
    <rPh sb="1" eb="2">
      <t>セツ</t>
    </rPh>
    <rPh sb="2" eb="3">
      <t>ワ</t>
    </rPh>
    <rPh sb="3" eb="4">
      <t>サカイ</t>
    </rPh>
    <phoneticPr fontId="3"/>
  </si>
  <si>
    <t>機械
部門</t>
    <rPh sb="0" eb="1">
      <t>キ</t>
    </rPh>
    <rPh sb="1" eb="2">
      <t>カセ</t>
    </rPh>
    <phoneticPr fontId="3"/>
  </si>
  <si>
    <t>水産土木
部門</t>
    <rPh sb="0" eb="1">
      <t>ミズ</t>
    </rPh>
    <rPh sb="1" eb="2">
      <t>サン</t>
    </rPh>
    <rPh sb="2" eb="3">
      <t>ツチ</t>
    </rPh>
    <rPh sb="3" eb="4">
      <t>キ</t>
    </rPh>
    <phoneticPr fontId="3"/>
  </si>
  <si>
    <t>電気電子
部門</t>
    <rPh sb="0" eb="1">
      <t>デン</t>
    </rPh>
    <rPh sb="1" eb="2">
      <t>キ</t>
    </rPh>
    <rPh sb="2" eb="3">
      <t>デン</t>
    </rPh>
    <rPh sb="3" eb="4">
      <t>コ</t>
    </rPh>
    <phoneticPr fontId="3"/>
  </si>
  <si>
    <t>廃棄物</t>
    <rPh sb="0" eb="1">
      <t>ハイ</t>
    </rPh>
    <rPh sb="1" eb="2">
      <t>ス</t>
    </rPh>
    <rPh sb="2" eb="3">
      <t>モノ</t>
    </rPh>
    <phoneticPr fontId="3"/>
  </si>
  <si>
    <t>1.</t>
    <phoneticPr fontId="3"/>
  </si>
  <si>
    <t>営業年数</t>
    <rPh sb="0" eb="2">
      <t>エイギョウ</t>
    </rPh>
    <rPh sb="2" eb="4">
      <t>ネンスウ</t>
    </rPh>
    <phoneticPr fontId="3"/>
  </si>
  <si>
    <t>分析・解析</t>
    <rPh sb="0" eb="2">
      <t>ブンセキ</t>
    </rPh>
    <rPh sb="3" eb="5">
      <t>カイセキ</t>
    </rPh>
    <phoneticPr fontId="3"/>
  </si>
  <si>
    <t>土木関係建設コンサルタント業務</t>
    <phoneticPr fontId="3"/>
  </si>
  <si>
    <t>登録年月日（登録規程）</t>
    <phoneticPr fontId="3"/>
  </si>
  <si>
    <t>衛生</t>
    <rPh sb="0" eb="2">
      <t>エイセイ</t>
    </rPh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</si>
  <si>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</si>
  <si>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</si>
  <si>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</si>
  <si>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</si>
  <si>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０</t>
    <phoneticPr fontId="3"/>
  </si>
  <si>
    <t>７</t>
    <phoneticPr fontId="3"/>
  </si>
  <si>
    <t>工事監理(建築)</t>
    <rPh sb="0" eb="2">
      <t>コウジ</t>
    </rPh>
    <rPh sb="2" eb="4">
      <t>カンリ</t>
    </rPh>
    <rPh sb="5" eb="7">
      <t>ケンチク</t>
    </rPh>
    <phoneticPr fontId="3"/>
  </si>
  <si>
    <t>工事監理(電気)</t>
    <rPh sb="0" eb="2">
      <t>コウジ</t>
    </rPh>
    <rPh sb="5" eb="7">
      <t>デンキ</t>
    </rPh>
    <phoneticPr fontId="3"/>
  </si>
  <si>
    <t>工事監理(機械)</t>
    <rPh sb="0" eb="2">
      <t>コウジ</t>
    </rPh>
    <rPh sb="5" eb="7">
      <t>キカイ</t>
    </rPh>
    <phoneticPr fontId="3"/>
  </si>
  <si>
    <t>調査</t>
    <rPh sb="0" eb="2">
      <t>チョウサ</t>
    </rPh>
    <phoneticPr fontId="3"/>
  </si>
  <si>
    <t>地区計画・地域計画</t>
    <rPh sb="0" eb="2">
      <t>チク</t>
    </rPh>
    <rPh sb="2" eb="4">
      <t>ケイカク</t>
    </rPh>
    <rPh sb="5" eb="7">
      <t>チイキ</t>
    </rPh>
    <rPh sb="7" eb="9">
      <t>ケイカク</t>
    </rPh>
    <phoneticPr fontId="3"/>
  </si>
  <si>
    <t>建築構造士</t>
    <rPh sb="0" eb="2">
      <t>ケンチク</t>
    </rPh>
    <rPh sb="2" eb="4">
      <t>コウゾウ</t>
    </rPh>
    <rPh sb="4" eb="5">
      <t>シ</t>
    </rPh>
    <phoneticPr fontId="3"/>
  </si>
  <si>
    <t>一級建築
施工管理技士</t>
    <rPh sb="0" eb="1">
      <t>イチ</t>
    </rPh>
    <rPh sb="1" eb="2">
      <t>キュウ</t>
    </rPh>
    <rPh sb="2" eb="4">
      <t>ケンチク</t>
    </rPh>
    <rPh sb="5" eb="6">
      <t>ホドコ</t>
    </rPh>
    <rPh sb="6" eb="7">
      <t>タクミ</t>
    </rPh>
    <rPh sb="7" eb="8">
      <t>カン</t>
    </rPh>
    <rPh sb="8" eb="9">
      <t>リ</t>
    </rPh>
    <rPh sb="9" eb="10">
      <t>ワザ</t>
    </rPh>
    <rPh sb="10" eb="11">
      <t>シ</t>
    </rPh>
    <phoneticPr fontId="3"/>
  </si>
  <si>
    <t>二級建築
施工管理技士</t>
    <rPh sb="0" eb="1">
      <t>ニ</t>
    </rPh>
    <rPh sb="1" eb="2">
      <t>キュウ</t>
    </rPh>
    <rPh sb="2" eb="4">
      <t>ケンチク</t>
    </rPh>
    <rPh sb="5" eb="6">
      <t>ホドコ</t>
    </rPh>
    <rPh sb="6" eb="7">
      <t>タクミ</t>
    </rPh>
    <rPh sb="7" eb="8">
      <t>カン</t>
    </rPh>
    <rPh sb="8" eb="9">
      <t>リ</t>
    </rPh>
    <rPh sb="9" eb="10">
      <t>ワザ</t>
    </rPh>
    <rPh sb="10" eb="11">
      <t>シ</t>
    </rPh>
    <phoneticPr fontId="3"/>
  </si>
  <si>
    <r>
      <t xml:space="preserve">一級造園
</t>
    </r>
    <r>
      <rPr>
        <sz val="5"/>
        <rFont val="ＭＳ 明朝"/>
        <family val="1"/>
        <charset val="128"/>
      </rPr>
      <t>施工管理技士</t>
    </r>
    <rPh sb="0" eb="1">
      <t>イチ</t>
    </rPh>
    <rPh sb="1" eb="2">
      <t>キュウ</t>
    </rPh>
    <rPh sb="2" eb="4">
      <t>ゾウエン</t>
    </rPh>
    <rPh sb="5" eb="6">
      <t>ホドコ</t>
    </rPh>
    <rPh sb="6" eb="7">
      <t>タクミ</t>
    </rPh>
    <rPh sb="7" eb="8">
      <t>カン</t>
    </rPh>
    <rPh sb="8" eb="9">
      <t>リ</t>
    </rPh>
    <rPh sb="9" eb="10">
      <t>ワザ</t>
    </rPh>
    <rPh sb="10" eb="11">
      <t>シ</t>
    </rPh>
    <phoneticPr fontId="3"/>
  </si>
  <si>
    <r>
      <t xml:space="preserve">二級造園
</t>
    </r>
    <r>
      <rPr>
        <sz val="5"/>
        <rFont val="ＭＳ 明朝"/>
        <family val="1"/>
        <charset val="128"/>
      </rPr>
      <t>施工管理技士</t>
    </r>
    <rPh sb="0" eb="1">
      <t>ニ</t>
    </rPh>
    <rPh sb="1" eb="2">
      <t>キュウ</t>
    </rPh>
    <rPh sb="2" eb="4">
      <t>ゾウエン</t>
    </rPh>
    <rPh sb="5" eb="6">
      <t>ホドコ</t>
    </rPh>
    <rPh sb="6" eb="7">
      <t>タクミ</t>
    </rPh>
    <rPh sb="7" eb="8">
      <t>カン</t>
    </rPh>
    <rPh sb="8" eb="9">
      <t>リ</t>
    </rPh>
    <rPh sb="9" eb="10">
      <t>ワザ</t>
    </rPh>
    <rPh sb="10" eb="11">
      <t>シ</t>
    </rPh>
    <phoneticPr fontId="3"/>
  </si>
  <si>
    <t>第一種
電気工事士</t>
    <rPh sb="0" eb="1">
      <t>ダイ</t>
    </rPh>
    <rPh sb="1" eb="3">
      <t>イッシュ</t>
    </rPh>
    <rPh sb="4" eb="6">
      <t>デンキ</t>
    </rPh>
    <rPh sb="6" eb="8">
      <t>コウジ</t>
    </rPh>
    <rPh sb="8" eb="9">
      <t>シ</t>
    </rPh>
    <phoneticPr fontId="3"/>
  </si>
  <si>
    <t>第二種
電気工事士</t>
    <rPh sb="0" eb="1">
      <t>ダイ</t>
    </rPh>
    <rPh sb="1" eb="2">
      <t>ニ</t>
    </rPh>
    <rPh sb="2" eb="3">
      <t>シュ</t>
    </rPh>
    <rPh sb="4" eb="6">
      <t>デンキ</t>
    </rPh>
    <rPh sb="6" eb="8">
      <t>コウジ</t>
    </rPh>
    <rPh sb="8" eb="9">
      <t>シ</t>
    </rPh>
    <phoneticPr fontId="3"/>
  </si>
  <si>
    <t>ＡＰＥＣ
エンジニア</t>
    <phoneticPr fontId="3"/>
  </si>
  <si>
    <t>農業水利施設機能総合診断士</t>
    <rPh sb="0" eb="2">
      <t>ノウギョウ</t>
    </rPh>
    <rPh sb="2" eb="4">
      <t>スイリ</t>
    </rPh>
    <rPh sb="4" eb="6">
      <t>シセツ</t>
    </rPh>
    <rPh sb="6" eb="8">
      <t>キノウ</t>
    </rPh>
    <rPh sb="8" eb="10">
      <t>ソウゴウ</t>
    </rPh>
    <rPh sb="10" eb="13">
      <t>シンダンシ</t>
    </rPh>
    <phoneticPr fontId="3"/>
  </si>
  <si>
    <t>土地区画
整理士</t>
    <rPh sb="0" eb="2">
      <t>トチ</t>
    </rPh>
    <rPh sb="2" eb="4">
      <t>クカク</t>
    </rPh>
    <rPh sb="5" eb="7">
      <t>セイリ</t>
    </rPh>
    <rPh sb="7" eb="8">
      <t>シ</t>
    </rPh>
    <phoneticPr fontId="3"/>
  </si>
  <si>
    <t>土地改良
換地士</t>
    <rPh sb="0" eb="2">
      <t>トチ</t>
    </rPh>
    <rPh sb="2" eb="4">
      <t>カイリョウ</t>
    </rPh>
    <rPh sb="5" eb="6">
      <t>ガン</t>
    </rPh>
    <rPh sb="6" eb="7">
      <t>チ</t>
    </rPh>
    <rPh sb="7" eb="8">
      <t>シ</t>
    </rPh>
    <phoneticPr fontId="3"/>
  </si>
  <si>
    <t>畑地かんがい
技士</t>
    <rPh sb="0" eb="1">
      <t>ハタケ</t>
    </rPh>
    <rPh sb="1" eb="2">
      <t>チ</t>
    </rPh>
    <rPh sb="7" eb="8">
      <t>ワザ</t>
    </rPh>
    <rPh sb="8" eb="9">
      <t>シ</t>
    </rPh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</si>
  <si>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</si>
  <si>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</si>
  <si>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</si>
  <si>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</si>
  <si>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</si>
  <si>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</si>
  <si>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</si>
  <si>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</si>
  <si>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
↓
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</si>
  <si>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</si>
  <si>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</si>
  <si>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</si>
  <si>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</si>
  <si>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</si>
  <si>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</si>
  <si>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</si>
  <si>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</si>
  <si>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</si>
  <si>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</si>
  <si>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</si>
  <si>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</si>
  <si>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</si>
  <si>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</si>
  <si>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</si>
  <si>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</si>
  <si>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</si>
  <si>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31</t>
    <phoneticPr fontId="3"/>
  </si>
  <si>
    <t>32</t>
    <phoneticPr fontId="3"/>
  </si>
  <si>
    <t>33</t>
    <phoneticPr fontId="3"/>
  </si>
  <si>
    <t>35</t>
    <phoneticPr fontId="3"/>
  </si>
  <si>
    <t>36</t>
    <phoneticPr fontId="3"/>
  </si>
  <si>
    <t>37</t>
    <phoneticPr fontId="3"/>
  </si>
  <si>
    <t>38</t>
    <phoneticPr fontId="3"/>
  </si>
  <si>
    <t>39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</si>
  <si>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</si>
  <si>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</si>
  <si>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</si>
  <si>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</si>
  <si>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>45</t>
    <phoneticPr fontId="3"/>
  </si>
  <si>
    <t>46</t>
    <phoneticPr fontId="3"/>
  </si>
  <si>
    <t>47</t>
    <phoneticPr fontId="3"/>
  </si>
  <si>
    <t>48</t>
    <phoneticPr fontId="3"/>
  </si>
  <si>
    <t>←「実績調書」で実績の確認はできないが、業務執行の体制が整っている等の理由に</t>
    <rPh sb="8" eb="10">
      <t>ジッセキ</t>
    </rPh>
    <rPh sb="11" eb="13">
      <t>カクニン</t>
    </rPh>
    <rPh sb="20" eb="22">
      <t>ギョウム</t>
    </rPh>
    <rPh sb="22" eb="24">
      <t>シッコウ</t>
    </rPh>
    <rPh sb="25" eb="27">
      <t>タイセイ</t>
    </rPh>
    <rPh sb="28" eb="29">
      <t>トトノ</t>
    </rPh>
    <rPh sb="33" eb="34">
      <t>トウ</t>
    </rPh>
    <phoneticPr fontId="3"/>
  </si>
  <si>
    <t>冷暖房</t>
    <rPh sb="0" eb="3">
      <t>レイダンボウ</t>
    </rPh>
    <phoneticPr fontId="3"/>
  </si>
  <si>
    <t>漏水調査</t>
    <rPh sb="0" eb="2">
      <t>ロウスイ</t>
    </rPh>
    <rPh sb="2" eb="4">
      <t>チョウサ</t>
    </rPh>
    <phoneticPr fontId="3"/>
  </si>
  <si>
    <r>
      <t xml:space="preserve">地質
</t>
    </r>
    <r>
      <rPr>
        <sz val="5"/>
        <rFont val="ＭＳ 明朝"/>
        <family val="1"/>
        <charset val="128"/>
      </rPr>
      <t>(応用理学)</t>
    </r>
    <rPh sb="0" eb="1">
      <t>チ</t>
    </rPh>
    <rPh sb="1" eb="2">
      <t>シツ</t>
    </rPh>
    <rPh sb="4" eb="5">
      <t>オウ</t>
    </rPh>
    <rPh sb="5" eb="6">
      <t>ヨウ</t>
    </rPh>
    <rPh sb="6" eb="7">
      <t>リ</t>
    </rPh>
    <rPh sb="7" eb="8">
      <t>ガク</t>
    </rPh>
    <phoneticPr fontId="3"/>
  </si>
  <si>
    <t>技術士及びＲＣＣＭの内訳（延人数）</t>
    <phoneticPr fontId="3"/>
  </si>
  <si>
    <t>2.</t>
    <phoneticPr fontId="3"/>
  </si>
  <si>
    <t>資本金額</t>
    <rPh sb="0" eb="2">
      <t>シホン</t>
    </rPh>
    <rPh sb="2" eb="4">
      <t>キンガク</t>
    </rPh>
    <phoneticPr fontId="3"/>
  </si>
  <si>
    <t>記載上の注意</t>
    <rPh sb="0" eb="2">
      <t>キサイ</t>
    </rPh>
    <rPh sb="2" eb="3">
      <t>ジョウ</t>
    </rPh>
    <rPh sb="4" eb="6">
      <t>チュウイ</t>
    </rPh>
    <phoneticPr fontId="3"/>
  </si>
  <si>
    <t>※　１人で複数の資格を所持している場合は、それぞれに参入する。</t>
    <rPh sb="3" eb="4">
      <t>ニン</t>
    </rPh>
    <rPh sb="5" eb="7">
      <t>フクスウ</t>
    </rPh>
    <rPh sb="8" eb="10">
      <t>シカク</t>
    </rPh>
    <rPh sb="11" eb="13">
      <t>ショジ</t>
    </rPh>
    <rPh sb="17" eb="19">
      <t>バアイ</t>
    </rPh>
    <rPh sb="26" eb="28">
      <t>サンニュウ</t>
    </rPh>
    <phoneticPr fontId="3"/>
  </si>
  <si>
    <t>※　有資格者の数は、申請日時点の人数を記載する。</t>
    <rPh sb="2" eb="6">
      <t>ユウシカクシャ</t>
    </rPh>
    <rPh sb="7" eb="8">
      <t>カズ</t>
    </rPh>
    <rPh sb="10" eb="12">
      <t>シンセイ</t>
    </rPh>
    <rPh sb="12" eb="13">
      <t>ビ</t>
    </rPh>
    <rPh sb="13" eb="15">
      <t>ジテン</t>
    </rPh>
    <rPh sb="16" eb="18">
      <t>ニンズウ</t>
    </rPh>
    <rPh sb="19" eb="21">
      <t>キサイ</t>
    </rPh>
    <phoneticPr fontId="3"/>
  </si>
  <si>
    <t>（以下同じ）</t>
    <rPh sb="1" eb="3">
      <t>イカ</t>
    </rPh>
    <rPh sb="3" eb="4">
      <t>オナ</t>
    </rPh>
    <phoneticPr fontId="3"/>
  </si>
  <si>
    <t>直前2ヶ年の年間平均実績高（合計）</t>
    <rPh sb="0" eb="2">
      <t>チョクゼン</t>
    </rPh>
    <rPh sb="4" eb="5">
      <t>ネン</t>
    </rPh>
    <rPh sb="6" eb="8">
      <t>ネンカン</t>
    </rPh>
    <rPh sb="8" eb="10">
      <t>ヘイキン</t>
    </rPh>
    <rPh sb="10" eb="12">
      <t>ジッセキ</t>
    </rPh>
    <rPh sb="12" eb="13">
      <t>ダカ</t>
    </rPh>
    <rPh sb="14" eb="16">
      <t>ゴウケイ</t>
    </rPh>
    <phoneticPr fontId="3"/>
  </si>
  <si>
    <t>「入札参加を申請する業種細目」欄について</t>
    <rPh sb="15" eb="16">
      <t>ラン</t>
    </rPh>
    <phoneticPr fontId="3"/>
  </si>
  <si>
    <t>「申請の有無」欄について</t>
    <rPh sb="1" eb="3">
      <t>シンセイ</t>
    </rPh>
    <rPh sb="4" eb="6">
      <t>ウム</t>
    </rPh>
    <rPh sb="7" eb="8">
      <t>ラン</t>
    </rPh>
    <phoneticPr fontId="3"/>
  </si>
  <si>
    <t>　に記載の希望欄と合せること。</t>
    <phoneticPr fontId="3"/>
  </si>
  <si>
    <t>※　「測量一般」、「地図の調整」及び「航空測量」は、測量法第55条の登録が</t>
    <rPh sb="3" eb="5">
      <t>ソクリョウ</t>
    </rPh>
    <rPh sb="5" eb="7">
      <t>イッパン</t>
    </rPh>
    <rPh sb="10" eb="12">
      <t>チズ</t>
    </rPh>
    <rPh sb="13" eb="15">
      <t>チョウセイ</t>
    </rPh>
    <rPh sb="16" eb="17">
      <t>オヨ</t>
    </rPh>
    <rPh sb="19" eb="21">
      <t>コウクウ</t>
    </rPh>
    <rPh sb="21" eb="23">
      <t>ソクリョウ</t>
    </rPh>
    <rPh sb="26" eb="28">
      <t>ソクリョウ</t>
    </rPh>
    <rPh sb="28" eb="29">
      <t>ホウ</t>
    </rPh>
    <rPh sb="29" eb="30">
      <t>ダイ</t>
    </rPh>
    <rPh sb="32" eb="33">
      <t>ジョウ</t>
    </rPh>
    <rPh sb="34" eb="36">
      <t>トウロク</t>
    </rPh>
    <phoneticPr fontId="3"/>
  </si>
  <si>
    <t>　なければ希望できない。</t>
    <phoneticPr fontId="3"/>
  </si>
  <si>
    <t>※　「建築一般」は、建築士法第23条</t>
    <rPh sb="3" eb="5">
      <t>ケンチク</t>
    </rPh>
    <rPh sb="5" eb="7">
      <t>イッパン</t>
    </rPh>
    <rPh sb="10" eb="13">
      <t>ケンチクシ</t>
    </rPh>
    <rPh sb="13" eb="14">
      <t>ホウ</t>
    </rPh>
    <rPh sb="14" eb="15">
      <t>ダイ</t>
    </rPh>
    <rPh sb="17" eb="18">
      <t>ジョウ</t>
    </rPh>
    <phoneticPr fontId="3"/>
  </si>
  <si>
    <t>　の登録がなければ希望できない。</t>
    <rPh sb="9" eb="11">
      <t>キボウ</t>
    </rPh>
    <phoneticPr fontId="3"/>
  </si>
  <si>
    <t>※　「不動産鑑定」は、不動産の鑑定評価に係る法律第22条</t>
    <rPh sb="3" eb="6">
      <t>フドウサン</t>
    </rPh>
    <rPh sb="6" eb="8">
      <t>カンテイ</t>
    </rPh>
    <rPh sb="11" eb="14">
      <t>フドウサン</t>
    </rPh>
    <rPh sb="15" eb="17">
      <t>カンテイ</t>
    </rPh>
    <rPh sb="17" eb="19">
      <t>ヒョウカ</t>
    </rPh>
    <rPh sb="20" eb="21">
      <t>カカ</t>
    </rPh>
    <rPh sb="22" eb="24">
      <t>ホウリツ</t>
    </rPh>
    <rPh sb="24" eb="25">
      <t>ダイ</t>
    </rPh>
    <rPh sb="27" eb="28">
      <t>ジョウ</t>
    </rPh>
    <phoneticPr fontId="3"/>
  </si>
  <si>
    <t>　の登録がなければ希望できない。</t>
    <phoneticPr fontId="3"/>
  </si>
  <si>
    <t xml:space="preserve">
01～21
以外の
部門
</t>
    <rPh sb="7" eb="9">
      <t>イガイ</t>
    </rPh>
    <rPh sb="11" eb="13">
      <t>ブモン</t>
    </rPh>
    <phoneticPr fontId="3"/>
  </si>
  <si>
    <t>14
↓
22</t>
    <phoneticPr fontId="3"/>
  </si>
  <si>
    <t>1
↓
22</t>
    <phoneticPr fontId="3"/>
  </si>
  <si>
    <t>※　総合技術監理部門については、その選択科目の欄に参入する。</t>
    <rPh sb="2" eb="4">
      <t>ソウゴウ</t>
    </rPh>
    <rPh sb="4" eb="6">
      <t>ギジュツ</t>
    </rPh>
    <rPh sb="6" eb="8">
      <t>カンリ</t>
    </rPh>
    <rPh sb="8" eb="10">
      <t>ブモン</t>
    </rPh>
    <rPh sb="18" eb="20">
      <t>センタク</t>
    </rPh>
    <rPh sb="20" eb="22">
      <t>カモク</t>
    </rPh>
    <rPh sb="23" eb="24">
      <t>ラン</t>
    </rPh>
    <rPh sb="25" eb="27">
      <t>サンニュウ</t>
    </rPh>
    <phoneticPr fontId="3"/>
  </si>
  <si>
    <t>　　ただし、同種の１・２級を所持している場合は、上位級のみ記載する。</t>
    <rPh sb="6" eb="8">
      <t>ドウシュ</t>
    </rPh>
    <rPh sb="12" eb="13">
      <t>キュウ</t>
    </rPh>
    <rPh sb="14" eb="16">
      <t>ショジ</t>
    </rPh>
    <rPh sb="20" eb="22">
      <t>バアイ</t>
    </rPh>
    <rPh sb="24" eb="26">
      <t>ジョウイ</t>
    </rPh>
    <rPh sb="26" eb="27">
      <t>キュウ</t>
    </rPh>
    <rPh sb="29" eb="31">
      <t>キサイ</t>
    </rPh>
    <phoneticPr fontId="3"/>
  </si>
  <si>
    <t>※　技術士「各部門」又は「総合技術監理部門（各部門）」を有する人数を記載し、</t>
    <rPh sb="2" eb="5">
      <t>ギジュツシ</t>
    </rPh>
    <rPh sb="6" eb="7">
      <t>カク</t>
    </rPh>
    <rPh sb="7" eb="9">
      <t>ブモン</t>
    </rPh>
    <rPh sb="10" eb="11">
      <t>マタ</t>
    </rPh>
    <rPh sb="13" eb="15">
      <t>ソウゴウ</t>
    </rPh>
    <rPh sb="15" eb="17">
      <t>ギジュツ</t>
    </rPh>
    <rPh sb="17" eb="19">
      <t>カンリ</t>
    </rPh>
    <rPh sb="19" eb="21">
      <t>ブモン</t>
    </rPh>
    <rPh sb="22" eb="25">
      <t>カクブモン</t>
    </rPh>
    <rPh sb="28" eb="29">
      <t>ユウ</t>
    </rPh>
    <rPh sb="31" eb="33">
      <t>ニンズウ</t>
    </rPh>
    <rPh sb="34" eb="36">
      <t>キサイ</t>
    </rPh>
    <phoneticPr fontId="3"/>
  </si>
  <si>
    <t>　　１人でどちらも有する場合は、１人とカウントする。</t>
    <phoneticPr fontId="3"/>
  </si>
  <si>
    <t>←記入不要</t>
    <rPh sb="1" eb="3">
      <t>キニュウ</t>
    </rPh>
    <rPh sb="3" eb="5">
      <t>フヨウ</t>
    </rPh>
    <phoneticPr fontId="3"/>
  </si>
  <si>
    <t>「実績確認」欄は出水市で記入するため記入不要</t>
    <rPh sb="1" eb="3">
      <t>ジッセキ</t>
    </rPh>
    <rPh sb="3" eb="5">
      <t>カクニン</t>
    </rPh>
    <rPh sb="6" eb="7">
      <t>ラン</t>
    </rPh>
    <rPh sb="8" eb="10">
      <t>イズミ</t>
    </rPh>
    <rPh sb="10" eb="11">
      <t>シ</t>
    </rPh>
    <rPh sb="12" eb="14">
      <t>キニュウ</t>
    </rPh>
    <rPh sb="18" eb="20">
      <t>キニュウ</t>
    </rPh>
    <rPh sb="20" eb="22">
      <t>フヨウ</t>
    </rPh>
    <phoneticPr fontId="3"/>
  </si>
  <si>
    <t>R2-3コンサル（市外）</t>
    <rPh sb="9" eb="11">
      <t>シガイ</t>
    </rPh>
    <phoneticPr fontId="18"/>
  </si>
  <si>
    <t>測量</t>
    <rPh sb="0" eb="2">
      <t>ソクリョウ</t>
    </rPh>
    <phoneticPr fontId="4"/>
  </si>
  <si>
    <t>建コン</t>
    <rPh sb="0" eb="1">
      <t>ケン</t>
    </rPh>
    <phoneticPr fontId="4"/>
  </si>
  <si>
    <t>土コン</t>
    <rPh sb="0" eb="1">
      <t>ド</t>
    </rPh>
    <phoneticPr fontId="4"/>
  </si>
  <si>
    <t>補コン</t>
    <rPh sb="0" eb="1">
      <t>ホ</t>
    </rPh>
    <phoneticPr fontId="4"/>
  </si>
  <si>
    <t>漏水調査</t>
    <rPh sb="0" eb="2">
      <t>ロウスイ</t>
    </rPh>
    <rPh sb="2" eb="4">
      <t>チョウサ</t>
    </rPh>
    <phoneticPr fontId="4"/>
  </si>
  <si>
    <t>建設コンサルタント</t>
    <rPh sb="0" eb="2">
      <t>ケンセツ</t>
    </rPh>
    <phoneticPr fontId="4"/>
  </si>
  <si>
    <t>補償コンサルタント</t>
    <rPh sb="0" eb="2">
      <t>ホショウ</t>
    </rPh>
    <phoneticPr fontId="4"/>
  </si>
  <si>
    <t>01</t>
    <phoneticPr fontId="18"/>
  </si>
  <si>
    <t>02</t>
    <phoneticPr fontId="18"/>
  </si>
  <si>
    <t>03</t>
    <phoneticPr fontId="18"/>
  </si>
  <si>
    <t>04</t>
    <phoneticPr fontId="18"/>
  </si>
  <si>
    <t>05</t>
    <phoneticPr fontId="18"/>
  </si>
  <si>
    <t>06</t>
    <phoneticPr fontId="18"/>
  </si>
  <si>
    <t>07</t>
    <phoneticPr fontId="18"/>
  </si>
  <si>
    <t>08</t>
    <phoneticPr fontId="18"/>
  </si>
  <si>
    <t>09</t>
    <phoneticPr fontId="18"/>
  </si>
  <si>
    <t>10</t>
    <phoneticPr fontId="18"/>
  </si>
  <si>
    <t>11</t>
    <phoneticPr fontId="18"/>
  </si>
  <si>
    <t>12</t>
    <phoneticPr fontId="18"/>
  </si>
  <si>
    <t>13</t>
    <phoneticPr fontId="18"/>
  </si>
  <si>
    <t>14</t>
    <phoneticPr fontId="18"/>
  </si>
  <si>
    <t>15</t>
    <phoneticPr fontId="18"/>
  </si>
  <si>
    <t>16</t>
    <phoneticPr fontId="18"/>
  </si>
  <si>
    <t>17</t>
    <phoneticPr fontId="18"/>
  </si>
  <si>
    <t>18</t>
    <phoneticPr fontId="18"/>
  </si>
  <si>
    <t>19</t>
    <phoneticPr fontId="18"/>
  </si>
  <si>
    <t>20</t>
    <phoneticPr fontId="18"/>
  </si>
  <si>
    <t>21</t>
    <phoneticPr fontId="18"/>
  </si>
  <si>
    <t>22</t>
    <phoneticPr fontId="18"/>
  </si>
  <si>
    <t>23</t>
    <phoneticPr fontId="18"/>
  </si>
  <si>
    <t>24</t>
    <phoneticPr fontId="18"/>
  </si>
  <si>
    <t>25</t>
    <phoneticPr fontId="18"/>
  </si>
  <si>
    <t>26</t>
    <phoneticPr fontId="18"/>
  </si>
  <si>
    <t>27</t>
    <phoneticPr fontId="18"/>
  </si>
  <si>
    <t>28</t>
    <phoneticPr fontId="18"/>
  </si>
  <si>
    <t>技術士（29-1）</t>
    <rPh sb="0" eb="3">
      <t>ギジュツシ</t>
    </rPh>
    <phoneticPr fontId="4"/>
  </si>
  <si>
    <t>29-2</t>
    <phoneticPr fontId="18"/>
  </si>
  <si>
    <t>30</t>
    <phoneticPr fontId="18"/>
  </si>
  <si>
    <t>31</t>
    <phoneticPr fontId="18"/>
  </si>
  <si>
    <t>32</t>
    <phoneticPr fontId="18"/>
  </si>
  <si>
    <t>33</t>
    <phoneticPr fontId="18"/>
  </si>
  <si>
    <t>ＲＣＣＭ（34）</t>
    <phoneticPr fontId="4"/>
  </si>
  <si>
    <t>35</t>
    <phoneticPr fontId="18"/>
  </si>
  <si>
    <t>36</t>
    <phoneticPr fontId="18"/>
  </si>
  <si>
    <t>37</t>
    <phoneticPr fontId="18"/>
  </si>
  <si>
    <t>38</t>
    <phoneticPr fontId="18"/>
  </si>
  <si>
    <t>39</t>
    <phoneticPr fontId="18"/>
  </si>
  <si>
    <t>40</t>
    <phoneticPr fontId="18"/>
  </si>
  <si>
    <t>41</t>
    <phoneticPr fontId="18"/>
  </si>
  <si>
    <t>42</t>
    <phoneticPr fontId="18"/>
  </si>
  <si>
    <t>43</t>
    <phoneticPr fontId="18"/>
  </si>
  <si>
    <t>44</t>
    <phoneticPr fontId="18"/>
  </si>
  <si>
    <t>45</t>
    <phoneticPr fontId="18"/>
  </si>
  <si>
    <t>46</t>
    <phoneticPr fontId="18"/>
  </si>
  <si>
    <t>管理
番号</t>
    <rPh sb="0" eb="2">
      <t>カンリ</t>
    </rPh>
    <rPh sb="3" eb="5">
      <t>バンゴウ</t>
    </rPh>
    <phoneticPr fontId="4"/>
  </si>
  <si>
    <t>旧管理
番号</t>
    <rPh sb="0" eb="3">
      <t>キュウカンリ</t>
    </rPh>
    <rPh sb="4" eb="6">
      <t>バンゴウ</t>
    </rPh>
    <phoneticPr fontId="4"/>
  </si>
  <si>
    <t>受付
年月日</t>
    <rPh sb="0" eb="2">
      <t>ウケツケ</t>
    </rPh>
    <rPh sb="3" eb="6">
      <t>ネンガッピ</t>
    </rPh>
    <phoneticPr fontId="4"/>
  </si>
  <si>
    <t>業者名</t>
    <rPh sb="0" eb="2">
      <t>ギョウシャ</t>
    </rPh>
    <rPh sb="2" eb="3">
      <t>メイ</t>
    </rPh>
    <phoneticPr fontId="4"/>
  </si>
  <si>
    <t>フリガナ</t>
    <phoneticPr fontId="4"/>
  </si>
  <si>
    <t>本社
代表者役職</t>
    <rPh sb="0" eb="2">
      <t>ホンシャ</t>
    </rPh>
    <rPh sb="3" eb="6">
      <t>ダイヒョウシャ</t>
    </rPh>
    <rPh sb="6" eb="8">
      <t>ヤクショク</t>
    </rPh>
    <phoneticPr fontId="4"/>
  </si>
  <si>
    <t>本社
代表者氏名</t>
    <rPh sb="0" eb="2">
      <t>ホンシャ</t>
    </rPh>
    <rPh sb="3" eb="6">
      <t>ダイヒョウシャ</t>
    </rPh>
    <rPh sb="6" eb="8">
      <t>シメイ</t>
    </rPh>
    <phoneticPr fontId="4"/>
  </si>
  <si>
    <t>フリガナ</t>
    <phoneticPr fontId="18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</si>
  <si>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</si>
  <si>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</si>
  <si>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本社
郵便番号</t>
    <rPh sb="0" eb="2">
      <t>ホンシャ</t>
    </rPh>
    <rPh sb="3" eb="7">
      <t>ユウビンバンゴウ</t>
    </rPh>
    <phoneticPr fontId="4"/>
  </si>
  <si>
    <t>本社
住所</t>
    <rPh sb="0" eb="2">
      <t>ホンシャ</t>
    </rPh>
    <rPh sb="3" eb="5">
      <t>ジュウショ</t>
    </rPh>
    <phoneticPr fontId="4"/>
  </si>
  <si>
    <t>本社
電話番号</t>
    <rPh sb="0" eb="2">
      <t>ホンシャ</t>
    </rPh>
    <rPh sb="3" eb="5">
      <t>デンワ</t>
    </rPh>
    <rPh sb="5" eb="7">
      <t>バンゴウ</t>
    </rPh>
    <phoneticPr fontId="4"/>
  </si>
  <si>
    <t>本社
FAX番号</t>
    <rPh sb="0" eb="2">
      <t>ホンシャ</t>
    </rPh>
    <rPh sb="6" eb="8">
      <t>バンゴウ</t>
    </rPh>
    <phoneticPr fontId="4"/>
  </si>
  <si>
    <t>契約締結
事務所</t>
    <rPh sb="0" eb="2">
      <t>ケイヤク</t>
    </rPh>
    <rPh sb="2" eb="4">
      <t>テイケツ</t>
    </rPh>
    <rPh sb="5" eb="7">
      <t>ジム</t>
    </rPh>
    <rPh sb="7" eb="8">
      <t>ショ</t>
    </rPh>
    <phoneticPr fontId="4"/>
  </si>
  <si>
    <t>受任者
役職</t>
    <rPh sb="0" eb="2">
      <t>ジュニン</t>
    </rPh>
    <rPh sb="2" eb="3">
      <t>シャ</t>
    </rPh>
    <rPh sb="4" eb="6">
      <t>ヤクショク</t>
    </rPh>
    <phoneticPr fontId="4"/>
  </si>
  <si>
    <t>受任者
氏名</t>
    <rPh sb="0" eb="2">
      <t>ジュニン</t>
    </rPh>
    <rPh sb="2" eb="3">
      <t>シャ</t>
    </rPh>
    <rPh sb="4" eb="6">
      <t>シメイ</t>
    </rPh>
    <phoneticPr fontId="4"/>
  </si>
  <si>
    <t>受任者
フリガナ</t>
    <rPh sb="0" eb="2">
      <t>ジュニン</t>
    </rPh>
    <rPh sb="2" eb="3">
      <t>シャ</t>
    </rPh>
    <phoneticPr fontId="18"/>
  </si>
  <si>
    <t>受任者
生年月日</t>
    <rPh sb="0" eb="2">
      <t>ジュニン</t>
    </rPh>
    <rPh sb="2" eb="3">
      <t>シャ</t>
    </rPh>
    <rPh sb="4" eb="6">
      <t>セイネン</t>
    </rPh>
    <rPh sb="6" eb="8">
      <t>ガッピ</t>
    </rPh>
    <phoneticPr fontId="4"/>
  </si>
  <si>
    <r>
      <rPr>
        <sz val="8"/>
        <color theme="9" tint="-0.249977111117893"/>
        <rFont val="ＭＳ ゴシック"/>
        <family val="3"/>
        <charset val="128"/>
      </rPr>
      <t>受任者</t>
    </r>
    <r>
      <rPr>
        <sz val="9"/>
        <color theme="9" tint="-0.249977111117893"/>
        <rFont val="ＭＳ ゴシック"/>
        <family val="3"/>
        <charset val="128"/>
      </rPr>
      <t xml:space="preserve">
性別</t>
    </r>
    <rPh sb="0" eb="2">
      <t>ジュニン</t>
    </rPh>
    <rPh sb="2" eb="3">
      <t>シャ</t>
    </rPh>
    <rPh sb="4" eb="6">
      <t>セイベツ</t>
    </rPh>
    <phoneticPr fontId="4"/>
  </si>
  <si>
    <t>受任者
郵便番号</t>
    <rPh sb="0" eb="2">
      <t>ジュニン</t>
    </rPh>
    <rPh sb="2" eb="3">
      <t>シャ</t>
    </rPh>
    <rPh sb="4" eb="8">
      <t>ユウビンバンゴウ</t>
    </rPh>
    <phoneticPr fontId="4"/>
  </si>
  <si>
    <t>受任者
住所</t>
    <rPh sb="0" eb="2">
      <t>ジュニン</t>
    </rPh>
    <rPh sb="2" eb="3">
      <t>シャ</t>
    </rPh>
    <rPh sb="4" eb="6">
      <t>ジュウショ</t>
    </rPh>
    <phoneticPr fontId="4"/>
  </si>
  <si>
    <t>受任者
電話番号</t>
    <rPh sb="0" eb="2">
      <t>ジュニン</t>
    </rPh>
    <rPh sb="2" eb="3">
      <t>シャ</t>
    </rPh>
    <rPh sb="4" eb="6">
      <t>デンワ</t>
    </rPh>
    <rPh sb="6" eb="8">
      <t>バンゴウ</t>
    </rPh>
    <phoneticPr fontId="4"/>
  </si>
  <si>
    <t>受任者
ＦＡＸ</t>
    <rPh sb="0" eb="2">
      <t>ジュニン</t>
    </rPh>
    <rPh sb="2" eb="3">
      <t>シャ</t>
    </rPh>
    <phoneticPr fontId="4"/>
  </si>
  <si>
    <t>受任者
県内外</t>
    <rPh sb="0" eb="2">
      <t>ジュニン</t>
    </rPh>
    <rPh sb="2" eb="3">
      <t>シャ</t>
    </rPh>
    <rPh sb="4" eb="6">
      <t>ケンナイ</t>
    </rPh>
    <rPh sb="6" eb="7">
      <t>ガイ</t>
    </rPh>
    <phoneticPr fontId="4"/>
  </si>
  <si>
    <t>受任者
所在地</t>
    <rPh sb="0" eb="2">
      <t>ジュニン</t>
    </rPh>
    <rPh sb="2" eb="3">
      <t>シャ</t>
    </rPh>
    <rPh sb="4" eb="7">
      <t>ショザイチ</t>
    </rPh>
    <phoneticPr fontId="4"/>
  </si>
  <si>
    <t>資本金</t>
    <rPh sb="0" eb="3">
      <t>シホンキン</t>
    </rPh>
    <phoneticPr fontId="4"/>
  </si>
  <si>
    <t>営業
年数</t>
    <rPh sb="0" eb="2">
      <t>エイギョウ</t>
    </rPh>
    <rPh sb="3" eb="5">
      <t>ネンスウ</t>
    </rPh>
    <phoneticPr fontId="4"/>
  </si>
  <si>
    <t>平均実績</t>
    <rPh sb="0" eb="2">
      <t>ヘイキン</t>
    </rPh>
    <rPh sb="2" eb="4">
      <t>ジッセキ</t>
    </rPh>
    <phoneticPr fontId="4"/>
  </si>
  <si>
    <t>測量一般</t>
    <rPh sb="0" eb="2">
      <t>ソクリョウ</t>
    </rPh>
    <rPh sb="2" eb="4">
      <t>イッパン</t>
    </rPh>
    <phoneticPr fontId="4"/>
  </si>
  <si>
    <t>地図の調整</t>
    <rPh sb="0" eb="2">
      <t>チズ</t>
    </rPh>
    <rPh sb="3" eb="5">
      <t>チョウセイ</t>
    </rPh>
    <phoneticPr fontId="4"/>
  </si>
  <si>
    <t>航空測量</t>
    <rPh sb="0" eb="2">
      <t>コウクウ</t>
    </rPh>
    <rPh sb="2" eb="4">
      <t>ソクリョウ</t>
    </rPh>
    <phoneticPr fontId="4"/>
  </si>
  <si>
    <t>建築一般</t>
    <rPh sb="0" eb="2">
      <t>ケンチク</t>
    </rPh>
    <rPh sb="2" eb="4">
      <t>イッパン</t>
    </rPh>
    <phoneticPr fontId="4"/>
  </si>
  <si>
    <t>意匠</t>
    <rPh sb="0" eb="2">
      <t>イショウ</t>
    </rPh>
    <phoneticPr fontId="4"/>
  </si>
  <si>
    <t>構造</t>
    <rPh sb="0" eb="2">
      <t>コウゾウ</t>
    </rPh>
    <phoneticPr fontId="4"/>
  </si>
  <si>
    <t>冷暖房</t>
    <rPh sb="0" eb="3">
      <t>レイダンボウ</t>
    </rPh>
    <phoneticPr fontId="4"/>
  </si>
  <si>
    <t>衛生</t>
    <rPh sb="0" eb="2">
      <t>エイセイ</t>
    </rPh>
    <phoneticPr fontId="4"/>
  </si>
  <si>
    <t>電気</t>
    <rPh sb="0" eb="2">
      <t>デンキ</t>
    </rPh>
    <phoneticPr fontId="4"/>
  </si>
  <si>
    <t>建築積算</t>
    <rPh sb="0" eb="2">
      <t>ケンチク</t>
    </rPh>
    <rPh sb="2" eb="4">
      <t>セキサン</t>
    </rPh>
    <phoneticPr fontId="4"/>
  </si>
  <si>
    <t>機械積算</t>
    <rPh sb="0" eb="2">
      <t>キカイ</t>
    </rPh>
    <rPh sb="2" eb="4">
      <t>セキサン</t>
    </rPh>
    <phoneticPr fontId="4"/>
  </si>
  <si>
    <t>電気積算</t>
    <rPh sb="0" eb="2">
      <t>デンキ</t>
    </rPh>
    <rPh sb="2" eb="4">
      <t>セキサン</t>
    </rPh>
    <phoneticPr fontId="4"/>
  </si>
  <si>
    <t>工事監理（建築）</t>
    <rPh sb="0" eb="2">
      <t>コウジ</t>
    </rPh>
    <rPh sb="2" eb="4">
      <t>カンリ</t>
    </rPh>
    <rPh sb="5" eb="7">
      <t>ケンチク</t>
    </rPh>
    <phoneticPr fontId="4"/>
  </si>
  <si>
    <t>工事監理（電気）</t>
    <rPh sb="0" eb="2">
      <t>コウジ</t>
    </rPh>
    <rPh sb="2" eb="4">
      <t>カンリ</t>
    </rPh>
    <rPh sb="5" eb="7">
      <t>デンキ</t>
    </rPh>
    <phoneticPr fontId="4"/>
  </si>
  <si>
    <t>工事監理（機械）</t>
    <rPh sb="0" eb="2">
      <t>コウジ</t>
    </rPh>
    <rPh sb="2" eb="4">
      <t>カンリ</t>
    </rPh>
    <rPh sb="5" eb="7">
      <t>キカイ</t>
    </rPh>
    <phoneticPr fontId="4"/>
  </si>
  <si>
    <t>調査</t>
    <rPh sb="0" eb="2">
      <t>チョウサ</t>
    </rPh>
    <phoneticPr fontId="4"/>
  </si>
  <si>
    <t>耐震診断</t>
    <rPh sb="0" eb="2">
      <t>タイシン</t>
    </rPh>
    <rPh sb="2" eb="4">
      <t>シンダン</t>
    </rPh>
    <phoneticPr fontId="4"/>
  </si>
  <si>
    <t>地区計画及び地域計画</t>
    <rPh sb="0" eb="2">
      <t>チク</t>
    </rPh>
    <rPh sb="2" eb="4">
      <t>ケイカク</t>
    </rPh>
    <rPh sb="4" eb="5">
      <t>オヨ</t>
    </rPh>
    <rPh sb="6" eb="8">
      <t>チイキ</t>
    </rPh>
    <rPh sb="8" eb="10">
      <t>ケイカク</t>
    </rPh>
    <phoneticPr fontId="4"/>
  </si>
  <si>
    <t>河川・砂防及び
海岸・海洋</t>
    <rPh sb="0" eb="2">
      <t>カセン</t>
    </rPh>
    <rPh sb="3" eb="5">
      <t>サボウ</t>
    </rPh>
    <rPh sb="5" eb="6">
      <t>オヨ</t>
    </rPh>
    <rPh sb="8" eb="10">
      <t>カイガン</t>
    </rPh>
    <rPh sb="11" eb="13">
      <t>カイヨウ</t>
    </rPh>
    <phoneticPr fontId="4"/>
  </si>
  <si>
    <t>港湾及び空港</t>
    <rPh sb="0" eb="2">
      <t>コウワン</t>
    </rPh>
    <rPh sb="2" eb="3">
      <t>オヨ</t>
    </rPh>
    <rPh sb="4" eb="6">
      <t>クウコウ</t>
    </rPh>
    <phoneticPr fontId="4"/>
  </si>
  <si>
    <t>電力土木</t>
    <rPh sb="0" eb="2">
      <t>デンリョク</t>
    </rPh>
    <rPh sb="2" eb="4">
      <t>ドボク</t>
    </rPh>
    <phoneticPr fontId="4"/>
  </si>
  <si>
    <t>道路</t>
    <rPh sb="0" eb="2">
      <t>ドウロ</t>
    </rPh>
    <phoneticPr fontId="4"/>
  </si>
  <si>
    <t>鉄道</t>
    <rPh sb="0" eb="2">
      <t>テツドウ</t>
    </rPh>
    <phoneticPr fontId="4"/>
  </si>
  <si>
    <t>上水道及び
工業用水</t>
    <rPh sb="0" eb="3">
      <t>ジョウスイドウ</t>
    </rPh>
    <rPh sb="3" eb="4">
      <t>オヨ</t>
    </rPh>
    <rPh sb="6" eb="8">
      <t>コウギョウ</t>
    </rPh>
    <rPh sb="8" eb="10">
      <t>ヨウスイ</t>
    </rPh>
    <phoneticPr fontId="4"/>
  </si>
  <si>
    <t>下水道</t>
    <rPh sb="0" eb="3">
      <t>ゲスイドウ</t>
    </rPh>
    <phoneticPr fontId="4"/>
  </si>
  <si>
    <t>農業土木</t>
    <rPh sb="0" eb="2">
      <t>ノウギョウ</t>
    </rPh>
    <rPh sb="2" eb="4">
      <t>ドボク</t>
    </rPh>
    <phoneticPr fontId="4"/>
  </si>
  <si>
    <t>森林土木</t>
    <rPh sb="0" eb="2">
      <t>シンリン</t>
    </rPh>
    <rPh sb="2" eb="4">
      <t>ドボク</t>
    </rPh>
    <phoneticPr fontId="4"/>
  </si>
  <si>
    <t>水産土木</t>
    <rPh sb="0" eb="2">
      <t>スイサン</t>
    </rPh>
    <rPh sb="2" eb="4">
      <t>ドボク</t>
    </rPh>
    <phoneticPr fontId="4"/>
  </si>
  <si>
    <t>廃棄物</t>
    <rPh sb="0" eb="3">
      <t>ハイキブツ</t>
    </rPh>
    <phoneticPr fontId="4"/>
  </si>
  <si>
    <t>造園</t>
    <rPh sb="0" eb="2">
      <t>ゾウエン</t>
    </rPh>
    <phoneticPr fontId="4"/>
  </si>
  <si>
    <t>都市計画及び
地方計画</t>
    <rPh sb="0" eb="2">
      <t>トシ</t>
    </rPh>
    <rPh sb="2" eb="4">
      <t>ケイカク</t>
    </rPh>
    <rPh sb="4" eb="5">
      <t>オヨ</t>
    </rPh>
    <rPh sb="7" eb="9">
      <t>チホウ</t>
    </rPh>
    <rPh sb="9" eb="11">
      <t>ケイカク</t>
    </rPh>
    <phoneticPr fontId="4"/>
  </si>
  <si>
    <t>地質</t>
    <rPh sb="0" eb="2">
      <t>チシツ</t>
    </rPh>
    <phoneticPr fontId="4"/>
  </si>
  <si>
    <t>土質及び基礎</t>
    <rPh sb="0" eb="2">
      <t>ドシツ</t>
    </rPh>
    <rPh sb="2" eb="3">
      <t>オヨ</t>
    </rPh>
    <rPh sb="4" eb="6">
      <t>キソ</t>
    </rPh>
    <phoneticPr fontId="4"/>
  </si>
  <si>
    <t>鋼構造及びコンクリート</t>
    <rPh sb="0" eb="1">
      <t>コウ</t>
    </rPh>
    <rPh sb="1" eb="3">
      <t>コウゾウ</t>
    </rPh>
    <rPh sb="3" eb="4">
      <t>オヨ</t>
    </rPh>
    <phoneticPr fontId="4"/>
  </si>
  <si>
    <t>トンネル</t>
    <phoneticPr fontId="4"/>
  </si>
  <si>
    <t>施工計画・施工設備
及び積算</t>
    <rPh sb="0" eb="2">
      <t>セコウ</t>
    </rPh>
    <rPh sb="2" eb="4">
      <t>ケイカク</t>
    </rPh>
    <rPh sb="5" eb="7">
      <t>セコウ</t>
    </rPh>
    <rPh sb="7" eb="9">
      <t>セツビ</t>
    </rPh>
    <rPh sb="10" eb="11">
      <t>オヨ</t>
    </rPh>
    <rPh sb="12" eb="14">
      <t>セキサン</t>
    </rPh>
    <phoneticPr fontId="4"/>
  </si>
  <si>
    <t>建設環境</t>
    <rPh sb="0" eb="2">
      <t>ケンセツ</t>
    </rPh>
    <rPh sb="2" eb="4">
      <t>カンキョウ</t>
    </rPh>
    <phoneticPr fontId="4"/>
  </si>
  <si>
    <t>機械</t>
    <rPh sb="0" eb="2">
      <t>キカイ</t>
    </rPh>
    <phoneticPr fontId="4"/>
  </si>
  <si>
    <t>電気電子</t>
    <rPh sb="0" eb="2">
      <t>デンキ</t>
    </rPh>
    <rPh sb="2" eb="4">
      <t>デンシ</t>
    </rPh>
    <phoneticPr fontId="4"/>
  </si>
  <si>
    <t>交通量調査</t>
    <rPh sb="0" eb="2">
      <t>コウツウ</t>
    </rPh>
    <rPh sb="2" eb="3">
      <t>リョウ</t>
    </rPh>
    <rPh sb="3" eb="5">
      <t>チョウサ</t>
    </rPh>
    <phoneticPr fontId="4"/>
  </si>
  <si>
    <t>環境調査</t>
    <rPh sb="0" eb="2">
      <t>カンキョウ</t>
    </rPh>
    <rPh sb="2" eb="4">
      <t>チョウサ</t>
    </rPh>
    <phoneticPr fontId="4"/>
  </si>
  <si>
    <t>経済調査</t>
    <rPh sb="0" eb="2">
      <t>ケイザイ</t>
    </rPh>
    <rPh sb="2" eb="4">
      <t>チョウサ</t>
    </rPh>
    <phoneticPr fontId="4"/>
  </si>
  <si>
    <t>分析・解析</t>
    <rPh sb="0" eb="2">
      <t>ブンセキ</t>
    </rPh>
    <rPh sb="3" eb="5">
      <t>カイセキ</t>
    </rPh>
    <phoneticPr fontId="4"/>
  </si>
  <si>
    <t>宅地造成</t>
    <rPh sb="0" eb="2">
      <t>タクチ</t>
    </rPh>
    <rPh sb="2" eb="4">
      <t>ゾウセイ</t>
    </rPh>
    <phoneticPr fontId="4"/>
  </si>
  <si>
    <t>電算関係</t>
    <rPh sb="0" eb="2">
      <t>デンサン</t>
    </rPh>
    <rPh sb="2" eb="4">
      <t>カンケイ</t>
    </rPh>
    <phoneticPr fontId="4"/>
  </si>
  <si>
    <t>計算業務</t>
    <rPh sb="0" eb="2">
      <t>ケイサン</t>
    </rPh>
    <rPh sb="2" eb="4">
      <t>ギョウム</t>
    </rPh>
    <phoneticPr fontId="4"/>
  </si>
  <si>
    <t>資料等整理</t>
    <rPh sb="0" eb="3">
      <t>シリョウトウ</t>
    </rPh>
    <rPh sb="3" eb="5">
      <t>セイリ</t>
    </rPh>
    <phoneticPr fontId="4"/>
  </si>
  <si>
    <t>施工管理</t>
    <rPh sb="0" eb="2">
      <t>セコウ</t>
    </rPh>
    <rPh sb="2" eb="4">
      <t>カンリ</t>
    </rPh>
    <phoneticPr fontId="4"/>
  </si>
  <si>
    <t>地質調査</t>
    <phoneticPr fontId="18"/>
  </si>
  <si>
    <t>土地調査</t>
    <rPh sb="0" eb="2">
      <t>トチ</t>
    </rPh>
    <rPh sb="2" eb="4">
      <t>チョウサ</t>
    </rPh>
    <phoneticPr fontId="4"/>
  </si>
  <si>
    <t>土地評価</t>
    <rPh sb="0" eb="2">
      <t>トチ</t>
    </rPh>
    <rPh sb="2" eb="4">
      <t>ヒョウカ</t>
    </rPh>
    <phoneticPr fontId="4"/>
  </si>
  <si>
    <t>物件</t>
    <rPh sb="0" eb="2">
      <t>ブッケン</t>
    </rPh>
    <phoneticPr fontId="4"/>
  </si>
  <si>
    <t>機械工作物</t>
    <rPh sb="0" eb="2">
      <t>キカイ</t>
    </rPh>
    <rPh sb="2" eb="5">
      <t>コウサクブツ</t>
    </rPh>
    <phoneticPr fontId="4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</si>
  <si>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4"/>
  </si>
  <si>
    <t>事業損失</t>
    <rPh sb="0" eb="2">
      <t>ジギョウ</t>
    </rPh>
    <rPh sb="2" eb="4">
      <t>ソンシツ</t>
    </rPh>
    <phoneticPr fontId="4"/>
  </si>
  <si>
    <t>補償関連</t>
    <rPh sb="0" eb="2">
      <t>ホショウ</t>
    </rPh>
    <rPh sb="2" eb="4">
      <t>カンレン</t>
    </rPh>
    <phoneticPr fontId="4"/>
  </si>
  <si>
    <t>総合補償</t>
    <rPh sb="0" eb="2">
      <t>ソウゴウ</t>
    </rPh>
    <rPh sb="2" eb="4">
      <t>ホショウ</t>
    </rPh>
    <phoneticPr fontId="4"/>
  </si>
  <si>
    <t>不動産鑑定</t>
    <rPh sb="0" eb="3">
      <t>フドウサン</t>
    </rPh>
    <rPh sb="3" eb="5">
      <t>カンテイ</t>
    </rPh>
    <phoneticPr fontId="4"/>
  </si>
  <si>
    <t>登記手続等</t>
    <rPh sb="0" eb="2">
      <t>トウキ</t>
    </rPh>
    <rPh sb="2" eb="4">
      <t>テツヅ</t>
    </rPh>
    <rPh sb="4" eb="5">
      <t>トウ</t>
    </rPh>
    <phoneticPr fontId="4"/>
  </si>
  <si>
    <t>構造設計１級建築士</t>
    <rPh sb="0" eb="2">
      <t>コウゾウ</t>
    </rPh>
    <rPh sb="2" eb="4">
      <t>セッケイ</t>
    </rPh>
    <rPh sb="5" eb="6">
      <t>キュウ</t>
    </rPh>
    <rPh sb="6" eb="9">
      <t>ケンチクシ</t>
    </rPh>
    <phoneticPr fontId="4"/>
  </si>
  <si>
    <t>設備設計１級建築士</t>
    <rPh sb="0" eb="2">
      <t>セツビ</t>
    </rPh>
    <rPh sb="2" eb="4">
      <t>セッケイ</t>
    </rPh>
    <rPh sb="5" eb="6">
      <t>キュウ</t>
    </rPh>
    <rPh sb="6" eb="9">
      <t>ケンチクシ</t>
    </rPh>
    <phoneticPr fontId="4"/>
  </si>
  <si>
    <t>１級建築士</t>
    <rPh sb="1" eb="2">
      <t>キュウ</t>
    </rPh>
    <rPh sb="2" eb="5">
      <t>ケンチクシ</t>
    </rPh>
    <phoneticPr fontId="4"/>
  </si>
  <si>
    <t>２級建築士</t>
    <rPh sb="1" eb="2">
      <t>キュウ</t>
    </rPh>
    <rPh sb="2" eb="5">
      <t>ケンチクシ</t>
    </rPh>
    <phoneticPr fontId="4"/>
  </si>
  <si>
    <t>建築設備士</t>
    <rPh sb="0" eb="2">
      <t>ケンチク</t>
    </rPh>
    <rPh sb="2" eb="4">
      <t>セツビ</t>
    </rPh>
    <rPh sb="4" eb="5">
      <t>シ</t>
    </rPh>
    <phoneticPr fontId="4"/>
  </si>
  <si>
    <t>建築積算士
（建築積算資格者）</t>
    <rPh sb="0" eb="2">
      <t>ケンチク</t>
    </rPh>
    <rPh sb="2" eb="4">
      <t>セキサン</t>
    </rPh>
    <rPh sb="4" eb="5">
      <t>シ</t>
    </rPh>
    <rPh sb="7" eb="9">
      <t>ケンチク</t>
    </rPh>
    <rPh sb="9" eb="11">
      <t>セキサン</t>
    </rPh>
    <rPh sb="11" eb="14">
      <t>シカクシャ</t>
    </rPh>
    <phoneticPr fontId="4"/>
  </si>
  <si>
    <t>建築構造士</t>
    <rPh sb="0" eb="2">
      <t>ケンチク</t>
    </rPh>
    <rPh sb="2" eb="4">
      <t>コウゾウ</t>
    </rPh>
    <rPh sb="4" eb="5">
      <t>シ</t>
    </rPh>
    <phoneticPr fontId="4"/>
  </si>
  <si>
    <t>特殊建築物等
調査資格者</t>
    <rPh sb="0" eb="2">
      <t>トクシュ</t>
    </rPh>
    <rPh sb="2" eb="5">
      <t>ケンチクブツ</t>
    </rPh>
    <rPh sb="5" eb="6">
      <t>トウ</t>
    </rPh>
    <rPh sb="7" eb="9">
      <t>チョウサ</t>
    </rPh>
    <rPh sb="9" eb="11">
      <t>シカク</t>
    </rPh>
    <rPh sb="11" eb="12">
      <t>シャ</t>
    </rPh>
    <phoneticPr fontId="4"/>
  </si>
  <si>
    <t>建築仕上診断技術者</t>
    <rPh sb="0" eb="2">
      <t>ケンチク</t>
    </rPh>
    <rPh sb="2" eb="4">
      <t>シアゲ</t>
    </rPh>
    <rPh sb="4" eb="6">
      <t>シンダン</t>
    </rPh>
    <rPh sb="6" eb="9">
      <t>ギジュツシャ</t>
    </rPh>
    <phoneticPr fontId="4"/>
  </si>
  <si>
    <t>コンクリート
診断士</t>
    <rPh sb="7" eb="10">
      <t>シンダンシ</t>
    </rPh>
    <phoneticPr fontId="4"/>
  </si>
  <si>
    <t>コンクリート
構造診断士</t>
    <rPh sb="7" eb="9">
      <t>コウゾウ</t>
    </rPh>
    <rPh sb="9" eb="12">
      <t>シンダンシ</t>
    </rPh>
    <phoneticPr fontId="4"/>
  </si>
  <si>
    <r>
      <t>１級</t>
    </r>
    <r>
      <rPr>
        <sz val="9"/>
        <color rgb="FFFF0000"/>
        <rFont val="ＭＳ ゴシック"/>
        <family val="3"/>
        <charset val="128"/>
      </rPr>
      <t>建築</t>
    </r>
    <r>
      <rPr>
        <sz val="9"/>
        <color rgb="FF006600"/>
        <rFont val="ＭＳ ゴシック"/>
        <family val="3"/>
        <charset val="128"/>
      </rPr>
      <t xml:space="preserve">
施工管理技士</t>
    </r>
    <rPh sb="1" eb="2">
      <t>キュウ</t>
    </rPh>
    <rPh sb="2" eb="4">
      <t>ケンチク</t>
    </rPh>
    <rPh sb="5" eb="7">
      <t>セコウ</t>
    </rPh>
    <rPh sb="7" eb="9">
      <t>カンリ</t>
    </rPh>
    <rPh sb="9" eb="11">
      <t>ギシ</t>
    </rPh>
    <phoneticPr fontId="4"/>
  </si>
  <si>
    <r>
      <t>２級</t>
    </r>
    <r>
      <rPr>
        <sz val="9"/>
        <color rgb="FFFF0000"/>
        <rFont val="ＭＳ ゴシック"/>
        <family val="3"/>
        <charset val="128"/>
      </rPr>
      <t>建築</t>
    </r>
    <r>
      <rPr>
        <sz val="9"/>
        <color rgb="FF006600"/>
        <rFont val="ＭＳ ゴシック"/>
        <family val="3"/>
        <charset val="128"/>
      </rPr>
      <t xml:space="preserve">
施工管理技士</t>
    </r>
    <rPh sb="1" eb="2">
      <t>キュウ</t>
    </rPh>
    <rPh sb="2" eb="4">
      <t>ケンチク</t>
    </rPh>
    <rPh sb="5" eb="7">
      <t>セコウ</t>
    </rPh>
    <rPh sb="7" eb="9">
      <t>カンリ</t>
    </rPh>
    <rPh sb="9" eb="11">
      <t>ギシ</t>
    </rPh>
    <phoneticPr fontId="4"/>
  </si>
  <si>
    <r>
      <t>１級</t>
    </r>
    <r>
      <rPr>
        <sz val="9"/>
        <color rgb="FFFF0000"/>
        <rFont val="ＭＳ ゴシック"/>
        <family val="3"/>
        <charset val="128"/>
      </rPr>
      <t>土木</t>
    </r>
    <r>
      <rPr>
        <sz val="9"/>
        <color rgb="FF006600"/>
        <rFont val="ＭＳ ゴシック"/>
        <family val="3"/>
        <charset val="128"/>
      </rPr>
      <t xml:space="preserve">
施工管理技士</t>
    </r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4"/>
  </si>
  <si>
    <r>
      <t>２級</t>
    </r>
    <r>
      <rPr>
        <sz val="9"/>
        <color rgb="FFFF0000"/>
        <rFont val="ＭＳ ゴシック"/>
        <family val="3"/>
        <charset val="128"/>
      </rPr>
      <t>土木</t>
    </r>
    <r>
      <rPr>
        <sz val="9"/>
        <color rgb="FF006600"/>
        <rFont val="ＭＳ ゴシック"/>
        <family val="3"/>
        <charset val="128"/>
      </rPr>
      <t xml:space="preserve">
施工管理技士</t>
    </r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4"/>
  </si>
  <si>
    <r>
      <t>１級</t>
    </r>
    <r>
      <rPr>
        <sz val="9"/>
        <color rgb="FFFF0000"/>
        <rFont val="ＭＳ ゴシック"/>
        <family val="3"/>
        <charset val="128"/>
      </rPr>
      <t>電気</t>
    </r>
    <r>
      <rPr>
        <sz val="9"/>
        <color rgb="FF006600"/>
        <rFont val="ＭＳ ゴシック"/>
        <family val="3"/>
        <charset val="128"/>
      </rPr>
      <t>工事
施工管理技士</t>
    </r>
    <rPh sb="1" eb="2">
      <t>キュウ</t>
    </rPh>
    <rPh sb="2" eb="4">
      <t>デンキ</t>
    </rPh>
    <rPh sb="4" eb="6">
      <t>コウジ</t>
    </rPh>
    <rPh sb="7" eb="9">
      <t>セコウ</t>
    </rPh>
    <rPh sb="9" eb="11">
      <t>カンリ</t>
    </rPh>
    <rPh sb="11" eb="13">
      <t>ギシ</t>
    </rPh>
    <phoneticPr fontId="4"/>
  </si>
  <si>
    <r>
      <t>２級</t>
    </r>
    <r>
      <rPr>
        <sz val="9"/>
        <color rgb="FFFF0000"/>
        <rFont val="ＭＳ ゴシック"/>
        <family val="3"/>
        <charset val="128"/>
      </rPr>
      <t>電気</t>
    </r>
    <r>
      <rPr>
        <sz val="9"/>
        <color rgb="FF006600"/>
        <rFont val="ＭＳ ゴシック"/>
        <family val="3"/>
        <charset val="128"/>
      </rPr>
      <t>工事
施工管理技士</t>
    </r>
    <rPh sb="1" eb="2">
      <t>キュウ</t>
    </rPh>
    <rPh sb="2" eb="4">
      <t>デンキ</t>
    </rPh>
    <rPh sb="4" eb="6">
      <t>コウジ</t>
    </rPh>
    <rPh sb="7" eb="9">
      <t>セコウ</t>
    </rPh>
    <rPh sb="9" eb="11">
      <t>カンリ</t>
    </rPh>
    <rPh sb="11" eb="13">
      <t>ギシ</t>
    </rPh>
    <phoneticPr fontId="4"/>
  </si>
  <si>
    <r>
      <t>１級</t>
    </r>
    <r>
      <rPr>
        <sz val="9"/>
        <color rgb="FFFF0000"/>
        <rFont val="ＭＳ ゴシック"/>
        <family val="3"/>
        <charset val="128"/>
      </rPr>
      <t>管</t>
    </r>
    <r>
      <rPr>
        <sz val="9"/>
        <color rgb="FF006600"/>
        <rFont val="ＭＳ ゴシック"/>
        <family val="3"/>
        <charset val="128"/>
      </rPr>
      <t>工事
施工管理技士</t>
    </r>
    <rPh sb="1" eb="2">
      <t>キュウ</t>
    </rPh>
    <rPh sb="2" eb="3">
      <t>カン</t>
    </rPh>
    <rPh sb="3" eb="5">
      <t>コウジ</t>
    </rPh>
    <rPh sb="6" eb="8">
      <t>セコウ</t>
    </rPh>
    <rPh sb="8" eb="10">
      <t>カンリ</t>
    </rPh>
    <rPh sb="10" eb="12">
      <t>ギシ</t>
    </rPh>
    <phoneticPr fontId="4"/>
  </si>
  <si>
    <r>
      <t>２級</t>
    </r>
    <r>
      <rPr>
        <sz val="9"/>
        <color rgb="FFFF0000"/>
        <rFont val="ＭＳ ゴシック"/>
        <family val="3"/>
        <charset val="128"/>
      </rPr>
      <t>管</t>
    </r>
    <r>
      <rPr>
        <sz val="9"/>
        <color rgb="FF006600"/>
        <rFont val="ＭＳ ゴシック"/>
        <family val="3"/>
        <charset val="128"/>
      </rPr>
      <t>工事
施工管理技士</t>
    </r>
    <rPh sb="1" eb="2">
      <t>キュウ</t>
    </rPh>
    <rPh sb="2" eb="3">
      <t>カン</t>
    </rPh>
    <rPh sb="3" eb="5">
      <t>コウジ</t>
    </rPh>
    <rPh sb="6" eb="8">
      <t>セコウ</t>
    </rPh>
    <rPh sb="8" eb="10">
      <t>カンリ</t>
    </rPh>
    <rPh sb="10" eb="12">
      <t>ギシ</t>
    </rPh>
    <phoneticPr fontId="4"/>
  </si>
  <si>
    <r>
      <t>１級</t>
    </r>
    <r>
      <rPr>
        <sz val="9"/>
        <color rgb="FFFF0000"/>
        <rFont val="ＭＳ ゴシック"/>
        <family val="3"/>
        <charset val="128"/>
      </rPr>
      <t>造園</t>
    </r>
    <r>
      <rPr>
        <sz val="9"/>
        <color rgb="FF006600"/>
        <rFont val="ＭＳ ゴシック"/>
        <family val="3"/>
        <charset val="128"/>
      </rPr>
      <t xml:space="preserve">
施工管理技士</t>
    </r>
    <rPh sb="1" eb="2">
      <t>キュウ</t>
    </rPh>
    <rPh sb="2" eb="4">
      <t>ゾウエン</t>
    </rPh>
    <rPh sb="5" eb="7">
      <t>セコウ</t>
    </rPh>
    <rPh sb="7" eb="9">
      <t>カンリ</t>
    </rPh>
    <rPh sb="9" eb="11">
      <t>ギシ</t>
    </rPh>
    <phoneticPr fontId="4"/>
  </si>
  <si>
    <r>
      <t>２級</t>
    </r>
    <r>
      <rPr>
        <sz val="9"/>
        <color rgb="FFFF0000"/>
        <rFont val="ＭＳ ゴシック"/>
        <family val="3"/>
        <charset val="128"/>
      </rPr>
      <t>造園</t>
    </r>
    <r>
      <rPr>
        <sz val="9"/>
        <color rgb="FF006600"/>
        <rFont val="ＭＳ ゴシック"/>
        <family val="3"/>
        <charset val="128"/>
      </rPr>
      <t xml:space="preserve">
施工管理技士</t>
    </r>
    <rPh sb="1" eb="2">
      <t>キュウ</t>
    </rPh>
    <rPh sb="2" eb="4">
      <t>ゾウエン</t>
    </rPh>
    <rPh sb="5" eb="7">
      <t>セコウ</t>
    </rPh>
    <rPh sb="7" eb="9">
      <t>カンリ</t>
    </rPh>
    <rPh sb="9" eb="11">
      <t>ギシ</t>
    </rPh>
    <phoneticPr fontId="4"/>
  </si>
  <si>
    <t>第１種電気工事士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4"/>
  </si>
  <si>
    <t>第２種電気工事士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4"/>
  </si>
  <si>
    <t>測量士</t>
    <rPh sb="0" eb="3">
      <t>ソクリョウシ</t>
    </rPh>
    <phoneticPr fontId="4"/>
  </si>
  <si>
    <t>測量士補</t>
    <rPh sb="0" eb="3">
      <t>ソクリョウシ</t>
    </rPh>
    <rPh sb="3" eb="4">
      <t>ホ</t>
    </rPh>
    <phoneticPr fontId="4"/>
  </si>
  <si>
    <t>環境計量士</t>
    <rPh sb="0" eb="2">
      <t>カンキョウ</t>
    </rPh>
    <rPh sb="2" eb="5">
      <t>ケイリョウシ</t>
    </rPh>
    <phoneticPr fontId="4"/>
  </si>
  <si>
    <t>不動産鑑定士</t>
    <rPh sb="0" eb="3">
      <t>フドウサン</t>
    </rPh>
    <rPh sb="3" eb="6">
      <t>カンテイシ</t>
    </rPh>
    <phoneticPr fontId="4"/>
  </si>
  <si>
    <t>不動産鑑定士補</t>
    <rPh sb="0" eb="3">
      <t>フドウサン</t>
    </rPh>
    <rPh sb="3" eb="6">
      <t>カンテイシ</t>
    </rPh>
    <rPh sb="6" eb="7">
      <t>ホ</t>
    </rPh>
    <phoneticPr fontId="4"/>
  </si>
  <si>
    <t>河川・砂防及び
海岸・海洋</t>
    <phoneticPr fontId="4"/>
  </si>
  <si>
    <t>地方計画及び都市計画</t>
    <rPh sb="0" eb="2">
      <t>チホウ</t>
    </rPh>
    <rPh sb="2" eb="4">
      <t>ケイカク</t>
    </rPh>
    <rPh sb="4" eb="5">
      <t>オヨ</t>
    </rPh>
    <rPh sb="6" eb="8">
      <t>トシ</t>
    </rPh>
    <rPh sb="8" eb="10">
      <t>ケイカク</t>
    </rPh>
    <phoneticPr fontId="4"/>
  </si>
  <si>
    <t>鋼構造及びコンクリート</t>
    <rPh sb="0" eb="3">
      <t>コウコウゾウ</t>
    </rPh>
    <rPh sb="3" eb="4">
      <t>オヨ</t>
    </rPh>
    <phoneticPr fontId="4"/>
  </si>
  <si>
    <t>施工設備積算及び施行計画</t>
    <rPh sb="0" eb="2">
      <t>セコウ</t>
    </rPh>
    <rPh sb="2" eb="4">
      <t>セツビ</t>
    </rPh>
    <rPh sb="4" eb="6">
      <t>セキサン</t>
    </rPh>
    <rPh sb="6" eb="7">
      <t>オヨ</t>
    </rPh>
    <rPh sb="8" eb="10">
      <t>セコウ</t>
    </rPh>
    <rPh sb="10" eb="12">
      <t>ケイカク</t>
    </rPh>
    <phoneticPr fontId="4"/>
  </si>
  <si>
    <t>上水道及び工業用水</t>
    <rPh sb="0" eb="3">
      <t>ジョウスイドウ</t>
    </rPh>
    <rPh sb="3" eb="4">
      <t>オヨ</t>
    </rPh>
    <rPh sb="5" eb="7">
      <t>コウギョウ</t>
    </rPh>
    <rPh sb="7" eb="9">
      <t>ヨウスイ</t>
    </rPh>
    <phoneticPr fontId="4"/>
  </si>
  <si>
    <t>地質（応用理学）</t>
    <rPh sb="0" eb="2">
      <t>チシツ</t>
    </rPh>
    <rPh sb="3" eb="5">
      <t>オウヨウ</t>
    </rPh>
    <rPh sb="5" eb="7">
      <t>リガク</t>
    </rPh>
    <phoneticPr fontId="4"/>
  </si>
  <si>
    <t>農業土木部門</t>
    <rPh sb="0" eb="2">
      <t>ノウギョウ</t>
    </rPh>
    <rPh sb="2" eb="4">
      <t>ドボク</t>
    </rPh>
    <rPh sb="4" eb="6">
      <t>ブモン</t>
    </rPh>
    <phoneticPr fontId="4"/>
  </si>
  <si>
    <t>森林土木部門</t>
    <rPh sb="0" eb="2">
      <t>シンリン</t>
    </rPh>
    <rPh sb="2" eb="4">
      <t>ドボク</t>
    </rPh>
    <rPh sb="4" eb="6">
      <t>ブモン</t>
    </rPh>
    <phoneticPr fontId="4"/>
  </si>
  <si>
    <t>機械部門</t>
    <rPh sb="0" eb="2">
      <t>キカイ</t>
    </rPh>
    <rPh sb="2" eb="4">
      <t>ブモン</t>
    </rPh>
    <phoneticPr fontId="4"/>
  </si>
  <si>
    <t>水産土木部門</t>
    <rPh sb="0" eb="2">
      <t>スイサン</t>
    </rPh>
    <rPh sb="2" eb="4">
      <t>ドボク</t>
    </rPh>
    <rPh sb="4" eb="6">
      <t>ブモン</t>
    </rPh>
    <phoneticPr fontId="4"/>
  </si>
  <si>
    <t>電気電子部門</t>
    <rPh sb="0" eb="2">
      <t>デンキ</t>
    </rPh>
    <rPh sb="2" eb="4">
      <t>デンシ</t>
    </rPh>
    <rPh sb="4" eb="6">
      <t>ブモン</t>
    </rPh>
    <phoneticPr fontId="4"/>
  </si>
  <si>
    <t>技術士補</t>
    <rPh sb="0" eb="3">
      <t>ギジュツシ</t>
    </rPh>
    <rPh sb="3" eb="4">
      <t>ホ</t>
    </rPh>
    <phoneticPr fontId="4"/>
  </si>
  <si>
    <t>第１種電気
主任技術者</t>
    <rPh sb="0" eb="1">
      <t>ダイ</t>
    </rPh>
    <rPh sb="2" eb="3">
      <t>シュ</t>
    </rPh>
    <rPh sb="3" eb="5">
      <t>デンキ</t>
    </rPh>
    <rPh sb="6" eb="8">
      <t>シュニン</t>
    </rPh>
    <rPh sb="8" eb="11">
      <t>ギジュツシャ</t>
    </rPh>
    <phoneticPr fontId="4"/>
  </si>
  <si>
    <t>伝送交換主任技術者</t>
    <rPh sb="0" eb="2">
      <t>デンソウ</t>
    </rPh>
    <rPh sb="2" eb="4">
      <t>コウカン</t>
    </rPh>
    <rPh sb="4" eb="6">
      <t>シュニン</t>
    </rPh>
    <rPh sb="6" eb="9">
      <t>ギジュツシャ</t>
    </rPh>
    <phoneticPr fontId="4"/>
  </si>
  <si>
    <t>線路主任技術者</t>
    <rPh sb="0" eb="2">
      <t>センロ</t>
    </rPh>
    <rPh sb="2" eb="4">
      <t>シュニン</t>
    </rPh>
    <rPh sb="4" eb="7">
      <t>ギジュツシャ</t>
    </rPh>
    <phoneticPr fontId="4"/>
  </si>
  <si>
    <t>ＡＰＥＣエンジニア</t>
    <phoneticPr fontId="4"/>
  </si>
  <si>
    <t>河川・砂防及び
海岸・海洋</t>
  </si>
  <si>
    <t>廃棄物</t>
    <rPh sb="0" eb="3">
      <t>ハイキブツ</t>
    </rPh>
    <phoneticPr fontId="18"/>
  </si>
  <si>
    <t>地質調査技士</t>
    <rPh sb="0" eb="2">
      <t>チシツ</t>
    </rPh>
    <rPh sb="2" eb="4">
      <t>チョウサ</t>
    </rPh>
    <rPh sb="4" eb="6">
      <t>ギシ</t>
    </rPh>
    <phoneticPr fontId="4"/>
  </si>
  <si>
    <t>補償業務管理士</t>
    <rPh sb="0" eb="2">
      <t>ホショウ</t>
    </rPh>
    <rPh sb="2" eb="4">
      <t>ギョウム</t>
    </rPh>
    <rPh sb="4" eb="7">
      <t>カンリシ</t>
    </rPh>
    <phoneticPr fontId="4"/>
  </si>
  <si>
    <t>公共用地経験者</t>
    <rPh sb="0" eb="2">
      <t>コウキョウ</t>
    </rPh>
    <rPh sb="2" eb="4">
      <t>ヨウチ</t>
    </rPh>
    <rPh sb="4" eb="7">
      <t>ケイケンシャ</t>
    </rPh>
    <phoneticPr fontId="4"/>
  </si>
  <si>
    <t>土地家屋調査士</t>
    <rPh sb="0" eb="2">
      <t>トチ</t>
    </rPh>
    <rPh sb="2" eb="4">
      <t>カオク</t>
    </rPh>
    <rPh sb="4" eb="7">
      <t>チョウサシ</t>
    </rPh>
    <phoneticPr fontId="4"/>
  </si>
  <si>
    <t>司法書士</t>
    <rPh sb="0" eb="2">
      <t>シホウ</t>
    </rPh>
    <rPh sb="2" eb="4">
      <t>ショシ</t>
    </rPh>
    <phoneticPr fontId="4"/>
  </si>
  <si>
    <t>農業土木技術管理士</t>
    <rPh sb="0" eb="2">
      <t>ノウギョウ</t>
    </rPh>
    <rPh sb="2" eb="4">
      <t>ドボク</t>
    </rPh>
    <rPh sb="4" eb="6">
      <t>ギジュツ</t>
    </rPh>
    <rPh sb="6" eb="9">
      <t>カンリシ</t>
    </rPh>
    <phoneticPr fontId="4"/>
  </si>
  <si>
    <t>農業水利施設機能総合診断士</t>
    <rPh sb="0" eb="2">
      <t>ノウギョウ</t>
    </rPh>
    <rPh sb="2" eb="4">
      <t>スイリ</t>
    </rPh>
    <rPh sb="4" eb="6">
      <t>シセツ</t>
    </rPh>
    <rPh sb="6" eb="8">
      <t>キノウ</t>
    </rPh>
    <rPh sb="8" eb="10">
      <t>ソウゴウ</t>
    </rPh>
    <rPh sb="10" eb="13">
      <t>シンダンシ</t>
    </rPh>
    <phoneticPr fontId="4"/>
  </si>
  <si>
    <t>畑地かんがい技士</t>
    <rPh sb="0" eb="2">
      <t>ハタチ</t>
    </rPh>
    <rPh sb="6" eb="8">
      <t>ギシ</t>
    </rPh>
    <phoneticPr fontId="4"/>
  </si>
  <si>
    <t>土地改良専門技術者</t>
    <rPh sb="0" eb="2">
      <t>トチ</t>
    </rPh>
    <rPh sb="2" eb="4">
      <t>カイリョウ</t>
    </rPh>
    <rPh sb="4" eb="6">
      <t>センモン</t>
    </rPh>
    <rPh sb="6" eb="8">
      <t>ギジュツ</t>
    </rPh>
    <rPh sb="8" eb="9">
      <t>シャ</t>
    </rPh>
    <phoneticPr fontId="4"/>
  </si>
  <si>
    <t>土地改良補償業務管理者</t>
    <rPh sb="0" eb="2">
      <t>トチ</t>
    </rPh>
    <rPh sb="2" eb="4">
      <t>カイリョウ</t>
    </rPh>
    <rPh sb="4" eb="6">
      <t>ホショウ</t>
    </rPh>
    <rPh sb="6" eb="8">
      <t>ギョウム</t>
    </rPh>
    <rPh sb="8" eb="11">
      <t>カンリシャ</t>
    </rPh>
    <phoneticPr fontId="4"/>
  </si>
  <si>
    <t>土地区画整理士</t>
    <rPh sb="0" eb="2">
      <t>トチ</t>
    </rPh>
    <rPh sb="2" eb="4">
      <t>クカク</t>
    </rPh>
    <rPh sb="4" eb="6">
      <t>セイリ</t>
    </rPh>
    <rPh sb="6" eb="7">
      <t>シ</t>
    </rPh>
    <phoneticPr fontId="4"/>
  </si>
  <si>
    <t>土地改良換地士</t>
    <rPh sb="0" eb="2">
      <t>トチ</t>
    </rPh>
    <rPh sb="2" eb="4">
      <t>カイリョウ</t>
    </rPh>
    <rPh sb="4" eb="6">
      <t>カンチ</t>
    </rPh>
    <rPh sb="6" eb="7">
      <t>シ</t>
    </rPh>
    <phoneticPr fontId="4"/>
  </si>
  <si>
    <t>技術
者数</t>
    <rPh sb="0" eb="2">
      <t>ギジュツ</t>
    </rPh>
    <rPh sb="3" eb="4">
      <t>モノ</t>
    </rPh>
    <rPh sb="4" eb="5">
      <t>スウ</t>
    </rPh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</si>
  <si>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</si>
  <si>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</si>
  <si>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>　　（例）一級建築士・二級建築士どちらも所持している場合は、一級にのみ算入</t>
    <rPh sb="3" eb="4">
      <t>レイ</t>
    </rPh>
    <rPh sb="5" eb="7">
      <t>イッキュウ</t>
    </rPh>
    <rPh sb="7" eb="10">
      <t>ケンチクシ</t>
    </rPh>
    <rPh sb="11" eb="13">
      <t>ニキュウ</t>
    </rPh>
    <rPh sb="13" eb="16">
      <t>ケンチクシ</t>
    </rPh>
    <rPh sb="20" eb="22">
      <t>ショジ</t>
    </rPh>
    <rPh sb="26" eb="28">
      <t>バアイ</t>
    </rPh>
    <rPh sb="30" eb="31">
      <t>イチ</t>
    </rPh>
    <rPh sb="31" eb="32">
      <t>キュウ</t>
    </rPh>
    <rPh sb="35" eb="37">
      <t>サンニュウ</t>
    </rPh>
    <phoneticPr fontId="3"/>
  </si>
  <si>
    <t>実績業種に「２」
希望業種に「１」</t>
    <rPh sb="0" eb="2">
      <t>ジッセキ</t>
    </rPh>
    <rPh sb="2" eb="4">
      <t>ギョウシュ</t>
    </rPh>
    <phoneticPr fontId="3"/>
  </si>
  <si>
    <t>　　　年　月　日</t>
    <rPh sb="3" eb="4">
      <t>ネン</t>
    </rPh>
    <rPh sb="5" eb="6">
      <t>ガツ</t>
    </rPh>
    <rPh sb="7" eb="8">
      <t>ニチ</t>
    </rPh>
    <phoneticPr fontId="3"/>
  </si>
  <si>
    <t>※　実績を有し入札参加申請をする場合は「２」、</t>
    <rPh sb="5" eb="6">
      <t>ユウ</t>
    </rPh>
    <rPh sb="7" eb="9">
      <t>ニュウサツ</t>
    </rPh>
    <rPh sb="9" eb="11">
      <t>サンカ</t>
    </rPh>
    <rPh sb="11" eb="13">
      <t>シンセイ</t>
    </rPh>
    <phoneticPr fontId="3"/>
  </si>
  <si>
    <t>　　実績を有しないが入札参加申請をする場合は「１」を記載。</t>
    <phoneticPr fontId="3"/>
  </si>
  <si>
    <t>　「２」を記載し、「実績調書」で実績の確認はできないが、業務執行の体制が整っている等の</t>
    <phoneticPr fontId="3"/>
  </si>
  <si>
    <t>　「実績調書」で実績が確認でき、申請を希望する場合は、業種欄に「２」を記載。</t>
    <rPh sb="2" eb="4">
      <t>ジッセキ</t>
    </rPh>
    <rPh sb="4" eb="6">
      <t>チョウショ</t>
    </rPh>
    <rPh sb="8" eb="10">
      <t>ジッセキ</t>
    </rPh>
    <rPh sb="11" eb="13">
      <t>カクニン</t>
    </rPh>
    <rPh sb="16" eb="18">
      <t>シンセイ</t>
    </rPh>
    <rPh sb="19" eb="21">
      <t>キボウ</t>
    </rPh>
    <rPh sb="23" eb="25">
      <t>バアイ</t>
    </rPh>
    <phoneticPr fontId="3"/>
  </si>
  <si>
    <t>　より、申請を希望する場合は、業種欄に「１」を記載。（以下同じ）</t>
    <phoneticPr fontId="3"/>
  </si>
  <si>
    <t>※　希望する業種のうち、「実績調書」で実績が確認でき、申請を希望する場合は、業種欄に</t>
    <rPh sb="2" eb="4">
      <t>キボウ</t>
    </rPh>
    <rPh sb="6" eb="8">
      <t>ギョウシュ</t>
    </rPh>
    <rPh sb="27" eb="29">
      <t>シンセイ</t>
    </rPh>
    <rPh sb="30" eb="32">
      <t>キボウ</t>
    </rPh>
    <phoneticPr fontId="3"/>
  </si>
  <si>
    <t>　理由により、申請を希望する場合は、業種欄に「１」を記載。（以下同じ）</t>
    <phoneticPr fontId="3"/>
  </si>
  <si>
    <t>※　入札参加を希望する業種については、実績の有無に関わらず、業態調書（測量・建設コンサルタント等）</t>
    <rPh sb="2" eb="4">
      <t>ニュウサツ</t>
    </rPh>
    <rPh sb="4" eb="6">
      <t>サンカ</t>
    </rPh>
    <rPh sb="7" eb="9">
      <t>キボウ</t>
    </rPh>
    <rPh sb="11" eb="13">
      <t>ギョウシュ</t>
    </rPh>
    <rPh sb="19" eb="21">
      <t>ジッセキ</t>
    </rPh>
    <rPh sb="22" eb="24">
      <t>ウム</t>
    </rPh>
    <rPh sb="25" eb="26">
      <t>カカ</t>
    </rPh>
    <rPh sb="30" eb="32">
      <t>ギョウタイ</t>
    </rPh>
    <rPh sb="32" eb="34">
      <t>チョウショ</t>
    </rPh>
    <rPh sb="35" eb="37">
      <t>ソクリョウ</t>
    </rPh>
    <rPh sb="38" eb="40">
      <t>ケンセツ</t>
    </rPh>
    <rPh sb="47" eb="48">
      <t>トウ</t>
    </rPh>
    <phoneticPr fontId="3"/>
  </si>
  <si>
    <t>申請の有無（実績あり「２」、実績なし「１」）</t>
    <rPh sb="0" eb="2">
      <t>シンセイ</t>
    </rPh>
    <rPh sb="3" eb="5">
      <t>ウム</t>
    </rPh>
    <rPh sb="6" eb="8">
      <t>ジッセキ</t>
    </rPh>
    <rPh sb="14" eb="16">
      <t>ジッセキ</t>
    </rPh>
    <phoneticPr fontId="3"/>
  </si>
  <si>
    <t>申請の有無（実績あり「２」、実績なし「１」）</t>
    <rPh sb="0" eb="2">
      <t>シンセイ</t>
    </rPh>
    <rPh sb="3" eb="5">
      <t>ウム</t>
    </rPh>
    <phoneticPr fontId="3"/>
  </si>
  <si>
    <t>一級建築
施工管理技士補</t>
    <rPh sb="0" eb="1">
      <t>イチ</t>
    </rPh>
    <rPh sb="1" eb="2">
      <t>キュウ</t>
    </rPh>
    <rPh sb="2" eb="4">
      <t>ケンチク</t>
    </rPh>
    <rPh sb="5" eb="6">
      <t>ホドコ</t>
    </rPh>
    <rPh sb="6" eb="7">
      <t>タクミ</t>
    </rPh>
    <rPh sb="7" eb="8">
      <t>カン</t>
    </rPh>
    <rPh sb="8" eb="9">
      <t>リ</t>
    </rPh>
    <rPh sb="9" eb="10">
      <t>ワザ</t>
    </rPh>
    <rPh sb="10" eb="11">
      <t>シ</t>
    </rPh>
    <rPh sb="11" eb="12">
      <t>ホ</t>
    </rPh>
    <phoneticPr fontId="3"/>
  </si>
  <si>
    <t>一級土木
施工管理技士補</t>
    <rPh sb="0" eb="1">
      <t>イチ</t>
    </rPh>
    <rPh sb="1" eb="2">
      <t>キュウ</t>
    </rPh>
    <rPh sb="2" eb="3">
      <t>ツチ</t>
    </rPh>
    <rPh sb="3" eb="4">
      <t>キ</t>
    </rPh>
    <rPh sb="5" eb="6">
      <t>ホドコ</t>
    </rPh>
    <rPh sb="6" eb="7">
      <t>タクミ</t>
    </rPh>
    <rPh sb="7" eb="8">
      <t>カン</t>
    </rPh>
    <rPh sb="8" eb="9">
      <t>リ</t>
    </rPh>
    <rPh sb="9" eb="10">
      <t>ワザ</t>
    </rPh>
    <rPh sb="10" eb="11">
      <t>シ</t>
    </rPh>
    <rPh sb="11" eb="12">
      <t>ホ</t>
    </rPh>
    <phoneticPr fontId="3"/>
  </si>
  <si>
    <t>一級電気工事
施工管理技士補</t>
    <rPh sb="0" eb="1">
      <t>イチ</t>
    </rPh>
    <rPh sb="1" eb="2">
      <t>キュウ</t>
    </rPh>
    <rPh sb="2" eb="3">
      <t>デン</t>
    </rPh>
    <rPh sb="3" eb="4">
      <t>キ</t>
    </rPh>
    <rPh sb="4" eb="5">
      <t>タクミ</t>
    </rPh>
    <rPh sb="5" eb="6">
      <t>コト</t>
    </rPh>
    <rPh sb="7" eb="8">
      <t>ホドコ</t>
    </rPh>
    <rPh sb="8" eb="9">
      <t>タクミ</t>
    </rPh>
    <rPh sb="9" eb="10">
      <t>カン</t>
    </rPh>
    <rPh sb="10" eb="11">
      <t>リ</t>
    </rPh>
    <rPh sb="11" eb="12">
      <t>ワザ</t>
    </rPh>
    <rPh sb="12" eb="13">
      <t>シ</t>
    </rPh>
    <rPh sb="13" eb="14">
      <t>ホ</t>
    </rPh>
    <phoneticPr fontId="3"/>
  </si>
  <si>
    <r>
      <t xml:space="preserve">一級管工事
</t>
    </r>
    <r>
      <rPr>
        <sz val="5"/>
        <rFont val="ＭＳ 明朝"/>
        <family val="1"/>
        <charset val="128"/>
      </rPr>
      <t>施工管理技士</t>
    </r>
    <r>
      <rPr>
        <sz val="6"/>
        <rFont val="ＭＳ 明朝"/>
        <family val="1"/>
        <charset val="128"/>
      </rPr>
      <t>補</t>
    </r>
    <rPh sb="0" eb="1">
      <t>イチ</t>
    </rPh>
    <rPh sb="1" eb="2">
      <t>キュウ</t>
    </rPh>
    <rPh sb="2" eb="3">
      <t>カン</t>
    </rPh>
    <rPh sb="3" eb="4">
      <t>タクミ</t>
    </rPh>
    <rPh sb="4" eb="5">
      <t>コト</t>
    </rPh>
    <rPh sb="6" eb="7">
      <t>ホドコ</t>
    </rPh>
    <rPh sb="7" eb="8">
      <t>タクミ</t>
    </rPh>
    <rPh sb="8" eb="9">
      <t>カン</t>
    </rPh>
    <rPh sb="9" eb="10">
      <t>リ</t>
    </rPh>
    <rPh sb="10" eb="11">
      <t>ワザ</t>
    </rPh>
    <rPh sb="11" eb="12">
      <t>シ</t>
    </rPh>
    <rPh sb="12" eb="13">
      <t>ホ</t>
    </rPh>
    <phoneticPr fontId="3"/>
  </si>
  <si>
    <r>
      <t xml:space="preserve">一級造園
</t>
    </r>
    <r>
      <rPr>
        <sz val="5"/>
        <rFont val="ＭＳ 明朝"/>
        <family val="1"/>
        <charset val="128"/>
      </rPr>
      <t>施工管理技士</t>
    </r>
    <r>
      <rPr>
        <sz val="6"/>
        <rFont val="ＭＳ 明朝"/>
        <family val="1"/>
        <charset val="128"/>
      </rPr>
      <t>補</t>
    </r>
    <rPh sb="0" eb="1">
      <t>イチ</t>
    </rPh>
    <rPh sb="1" eb="2">
      <t>キュウ</t>
    </rPh>
    <rPh sb="2" eb="4">
      <t>ゾウエン</t>
    </rPh>
    <rPh sb="5" eb="6">
      <t>ホドコ</t>
    </rPh>
    <rPh sb="6" eb="7">
      <t>タクミ</t>
    </rPh>
    <rPh sb="7" eb="8">
      <t>カン</t>
    </rPh>
    <rPh sb="8" eb="9">
      <t>リ</t>
    </rPh>
    <rPh sb="9" eb="10">
      <t>ワザ</t>
    </rPh>
    <rPh sb="10" eb="11">
      <t>シ</t>
    </rPh>
    <rPh sb="11" eb="12">
      <t>ホ</t>
    </rPh>
    <phoneticPr fontId="3"/>
  </si>
  <si>
    <t>1
↓
15</t>
    <phoneticPr fontId="3"/>
  </si>
  <si>
    <t>29</t>
    <phoneticPr fontId="3"/>
  </si>
  <si>
    <t>16
↓
30</t>
    <phoneticPr fontId="3"/>
  </si>
  <si>
    <t>34-1</t>
    <phoneticPr fontId="3"/>
  </si>
  <si>
    <t>34-2</t>
    <phoneticPr fontId="3"/>
  </si>
  <si>
    <t>31
↓
43</t>
    <phoneticPr fontId="3"/>
  </si>
  <si>
    <t>49</t>
    <phoneticPr fontId="3"/>
  </si>
  <si>
    <t>50</t>
    <phoneticPr fontId="3"/>
  </si>
  <si>
    <t>51</t>
    <phoneticPr fontId="3"/>
  </si>
  <si>
    <t>44
↓
51</t>
    <phoneticPr fontId="3"/>
  </si>
  <si>
    <t>1
↓
51</t>
    <phoneticPr fontId="3"/>
  </si>
  <si>
    <t>52</t>
    <phoneticPr fontId="3"/>
  </si>
  <si>
    <t>53</t>
    <phoneticPr fontId="3"/>
  </si>
  <si>
    <t>1
↓
53</t>
    <phoneticPr fontId="3"/>
  </si>
  <si>
    <t>31</t>
  </si>
  <si>
    <t>32</t>
  </si>
  <si>
    <t>技術士（34-1）</t>
    <rPh sb="0" eb="3">
      <t>ギジュツシ</t>
    </rPh>
    <phoneticPr fontId="4"/>
  </si>
  <si>
    <t>34-2</t>
    <phoneticPr fontId="18"/>
  </si>
  <si>
    <t>ＲＣＣＭ（39）</t>
    <phoneticPr fontId="4"/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</si>
  <si>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</si>
  <si>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</si>
  <si>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</si>
  <si>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</si>
  <si>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</si>
  <si>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</si>
  <si>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</si>
  <si>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</si>
  <si>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</si>
  <si>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漏水調査</t>
    <rPh sb="0" eb="2">
      <t>ロウスイ</t>
    </rPh>
    <rPh sb="2" eb="4">
      <t>チョウサ</t>
    </rPh>
    <phoneticPr fontId="18"/>
  </si>
  <si>
    <t>１級建築
施工管理技士</t>
    <rPh sb="1" eb="2">
      <t>キュウ</t>
    </rPh>
    <rPh sb="2" eb="4">
      <t>ケンチク</t>
    </rPh>
    <rPh sb="5" eb="7">
      <t>セコウ</t>
    </rPh>
    <rPh sb="7" eb="9">
      <t>カンリ</t>
    </rPh>
    <rPh sb="9" eb="11">
      <t>ギシ</t>
    </rPh>
    <phoneticPr fontId="4"/>
  </si>
  <si>
    <t>１級建築
施工管理技士補</t>
    <rPh sb="1" eb="2">
      <t>キュウ</t>
    </rPh>
    <rPh sb="2" eb="4">
      <t>ケンチク</t>
    </rPh>
    <rPh sb="5" eb="7">
      <t>セコウ</t>
    </rPh>
    <rPh sb="7" eb="9">
      <t>カンリ</t>
    </rPh>
    <rPh sb="9" eb="11">
      <t>ギシ</t>
    </rPh>
    <rPh sb="11" eb="12">
      <t>ホ</t>
    </rPh>
    <phoneticPr fontId="4"/>
  </si>
  <si>
    <t>２級建築
施工管理技士</t>
    <rPh sb="1" eb="2">
      <t>キュウ</t>
    </rPh>
    <rPh sb="2" eb="4">
      <t>ケンチク</t>
    </rPh>
    <rPh sb="5" eb="7">
      <t>セコウ</t>
    </rPh>
    <rPh sb="7" eb="9">
      <t>カンリ</t>
    </rPh>
    <rPh sb="9" eb="11">
      <t>ギシ</t>
    </rPh>
    <phoneticPr fontId="4"/>
  </si>
  <si>
    <t>１級土木
施工管理技士</t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4"/>
  </si>
  <si>
    <t>１級土木
施工管理技士補</t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rPh sb="11" eb="12">
      <t>ホ</t>
    </rPh>
    <phoneticPr fontId="4"/>
  </si>
  <si>
    <t>２級土木
施工管理技士</t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4"/>
  </si>
  <si>
    <t>１級電気工事
施工管理技士</t>
    <rPh sb="1" eb="2">
      <t>キュウ</t>
    </rPh>
    <rPh sb="2" eb="4">
      <t>デンキ</t>
    </rPh>
    <rPh sb="4" eb="6">
      <t>コウジ</t>
    </rPh>
    <rPh sb="7" eb="9">
      <t>セコウ</t>
    </rPh>
    <rPh sb="9" eb="11">
      <t>カンリ</t>
    </rPh>
    <rPh sb="11" eb="13">
      <t>ギシ</t>
    </rPh>
    <phoneticPr fontId="4"/>
  </si>
  <si>
    <t>１級電気工事
施工管理技士補</t>
    <rPh sb="1" eb="2">
      <t>キュウ</t>
    </rPh>
    <rPh sb="2" eb="4">
      <t>デンキ</t>
    </rPh>
    <rPh sb="4" eb="6">
      <t>コウジ</t>
    </rPh>
    <rPh sb="7" eb="9">
      <t>セコウ</t>
    </rPh>
    <rPh sb="9" eb="11">
      <t>カンリ</t>
    </rPh>
    <rPh sb="11" eb="13">
      <t>ギシ</t>
    </rPh>
    <rPh sb="13" eb="14">
      <t>ホ</t>
    </rPh>
    <phoneticPr fontId="4"/>
  </si>
  <si>
    <t>２級電気工事
施工管理技士</t>
    <rPh sb="1" eb="2">
      <t>キュウ</t>
    </rPh>
    <rPh sb="2" eb="4">
      <t>デンキ</t>
    </rPh>
    <rPh sb="4" eb="6">
      <t>コウジ</t>
    </rPh>
    <rPh sb="7" eb="9">
      <t>セコウ</t>
    </rPh>
    <rPh sb="9" eb="11">
      <t>カンリ</t>
    </rPh>
    <rPh sb="11" eb="13">
      <t>ギシ</t>
    </rPh>
    <phoneticPr fontId="4"/>
  </si>
  <si>
    <t>１級管工事
施工管理技士</t>
    <rPh sb="1" eb="2">
      <t>キュウ</t>
    </rPh>
    <rPh sb="2" eb="3">
      <t>カン</t>
    </rPh>
    <rPh sb="3" eb="5">
      <t>コウジ</t>
    </rPh>
    <rPh sb="6" eb="8">
      <t>セコウ</t>
    </rPh>
    <rPh sb="8" eb="10">
      <t>カンリ</t>
    </rPh>
    <rPh sb="10" eb="12">
      <t>ギシ</t>
    </rPh>
    <phoneticPr fontId="4"/>
  </si>
  <si>
    <t>１級管工事
施工管理技士補</t>
    <rPh sb="1" eb="2">
      <t>キュウ</t>
    </rPh>
    <rPh sb="2" eb="3">
      <t>カン</t>
    </rPh>
    <rPh sb="3" eb="5">
      <t>コウジ</t>
    </rPh>
    <rPh sb="6" eb="8">
      <t>セコウ</t>
    </rPh>
    <rPh sb="8" eb="10">
      <t>カンリ</t>
    </rPh>
    <rPh sb="10" eb="12">
      <t>ギシ</t>
    </rPh>
    <rPh sb="12" eb="13">
      <t>ホ</t>
    </rPh>
    <phoneticPr fontId="4"/>
  </si>
  <si>
    <t>２級管工事
施工管理技士</t>
    <rPh sb="1" eb="2">
      <t>キュウ</t>
    </rPh>
    <rPh sb="2" eb="3">
      <t>カン</t>
    </rPh>
    <rPh sb="3" eb="5">
      <t>コウジ</t>
    </rPh>
    <rPh sb="6" eb="8">
      <t>セコウ</t>
    </rPh>
    <rPh sb="8" eb="10">
      <t>カンリ</t>
    </rPh>
    <rPh sb="10" eb="12">
      <t>ギシ</t>
    </rPh>
    <phoneticPr fontId="4"/>
  </si>
  <si>
    <t>１級造園
施工管理技士</t>
    <rPh sb="1" eb="2">
      <t>キュウ</t>
    </rPh>
    <rPh sb="2" eb="4">
      <t>ゾウエン</t>
    </rPh>
    <rPh sb="5" eb="7">
      <t>セコウ</t>
    </rPh>
    <rPh sb="7" eb="9">
      <t>カンリ</t>
    </rPh>
    <rPh sb="9" eb="11">
      <t>ギシ</t>
    </rPh>
    <phoneticPr fontId="4"/>
  </si>
  <si>
    <t>１級造園
施工管理技士補</t>
    <rPh sb="1" eb="2">
      <t>キュウ</t>
    </rPh>
    <rPh sb="2" eb="4">
      <t>ゾウエン</t>
    </rPh>
    <rPh sb="5" eb="7">
      <t>セコウ</t>
    </rPh>
    <rPh sb="7" eb="9">
      <t>カンリ</t>
    </rPh>
    <rPh sb="9" eb="11">
      <t>ギシ</t>
    </rPh>
    <rPh sb="11" eb="12">
      <t>ホ</t>
    </rPh>
    <phoneticPr fontId="4"/>
  </si>
  <si>
    <t>２級造園
施工管理技士</t>
    <rPh sb="1" eb="2">
      <t>キュウ</t>
    </rPh>
    <rPh sb="2" eb="4">
      <t>ゾウエン</t>
    </rPh>
    <rPh sb="5" eb="7">
      <t>セコウ</t>
    </rPh>
    <rPh sb="7" eb="9">
      <t>カンリ</t>
    </rPh>
    <rPh sb="9" eb="11">
      <t>ギシ</t>
    </rPh>
    <phoneticPr fontId="4"/>
  </si>
  <si>
    <t>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</si>
</sst>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[$-411]gee\.mm\.dd;@"/>
    <numFmt numFmtId="178" formatCode="[$-411]ge\.m\.d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0066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9"/>
      <color theme="9" tint="-0.249977111117893"/>
      <name val="ＭＳ ゴシック"/>
      <family val="3"/>
      <charset val="128"/>
    </font>
    <font>
      <sz val="8"/>
      <color theme="9" tint="-0.249977111117893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7" xfId="0" quotePrefix="1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7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Border="1" applyAlignment="1">
      <alignment horizontal="center" vertical="distributed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9" fillId="0" borderId="4" xfId="0" applyNumberFormat="1" applyFont="1" applyBorder="1" applyAlignment="1">
      <alignment horizontal="distributed" vertical="center"/>
    </xf>
    <xf numFmtId="58" fontId="0" fillId="0" borderId="0" xfId="0" applyNumberForma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 shrinkToFit="1"/>
    </xf>
    <xf numFmtId="177" fontId="17" fillId="0" borderId="0" xfId="0" applyNumberFormat="1" applyFont="1" applyBorder="1" applyAlignment="1">
      <alignment horizontal="left" vertical="center" shrinkToFit="1"/>
    </xf>
    <xf numFmtId="178" fontId="17" fillId="0" borderId="0" xfId="0" applyNumberFormat="1" applyFont="1" applyBorder="1" applyAlignment="1">
      <alignment horizontal="left" vertical="center" shrinkToFit="1"/>
    </xf>
    <xf numFmtId="177" fontId="17" fillId="0" borderId="0" xfId="0" applyNumberFormat="1" applyFont="1" applyBorder="1" applyAlignment="1">
      <alignment horizontal="center" vertical="center" shrinkToFit="1"/>
    </xf>
    <xf numFmtId="177" fontId="20" fillId="0" borderId="0" xfId="0" applyNumberFormat="1" applyFont="1" applyBorder="1" applyAlignment="1">
      <alignment horizontal="left" vertical="center" shrinkToFit="1"/>
    </xf>
    <xf numFmtId="178" fontId="20" fillId="0" borderId="0" xfId="0" applyNumberFormat="1" applyFont="1" applyBorder="1" applyAlignment="1">
      <alignment horizontal="left" vertical="center" shrinkToFit="1"/>
    </xf>
    <xf numFmtId="38" fontId="20" fillId="0" borderId="0" xfId="1" applyNumberFormat="1" applyFont="1" applyBorder="1" applyAlignment="1">
      <alignment horizontal="left" vertical="center" shrinkToFit="1"/>
    </xf>
    <xf numFmtId="0" fontId="20" fillId="0" borderId="0" xfId="0" applyNumberFormat="1" applyFont="1" applyBorder="1" applyAlignment="1">
      <alignment horizontal="left" vertical="center" shrinkToFit="1"/>
    </xf>
    <xf numFmtId="0" fontId="20" fillId="0" borderId="9" xfId="0" applyFont="1" applyBorder="1" applyAlignment="1">
      <alignment vertical="center" textRotation="255" shrinkToFit="1"/>
    </xf>
    <xf numFmtId="0" fontId="17" fillId="0" borderId="0" xfId="1" applyNumberFormat="1" applyFont="1" applyBorder="1" applyAlignment="1">
      <alignment horizontal="left" vertical="center" shrinkToFit="1"/>
    </xf>
    <xf numFmtId="0" fontId="20" fillId="0" borderId="0" xfId="1" applyNumberFormat="1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 shrinkToFit="1"/>
    </xf>
    <xf numFmtId="3" fontId="19" fillId="0" borderId="7" xfId="0" applyNumberFormat="1" applyFont="1" applyBorder="1" applyAlignment="1">
      <alignment horizontal="left" vertical="center" shrinkToFit="1"/>
    </xf>
    <xf numFmtId="177" fontId="17" fillId="0" borderId="7" xfId="0" applyNumberFormat="1" applyFont="1" applyBorder="1" applyAlignment="1">
      <alignment horizontal="left" vertical="center" shrinkToFit="1"/>
    </xf>
    <xf numFmtId="178" fontId="17" fillId="0" borderId="7" xfId="0" applyNumberFormat="1" applyFont="1" applyBorder="1" applyAlignment="1">
      <alignment horizontal="left" vertical="center" shrinkToFit="1"/>
    </xf>
    <xf numFmtId="177" fontId="17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left" vertical="center" shrinkToFit="1"/>
    </xf>
    <xf numFmtId="178" fontId="20" fillId="0" borderId="7" xfId="0" applyNumberFormat="1" applyFont="1" applyBorder="1" applyAlignment="1">
      <alignment horizontal="left" vertical="center" shrinkToFit="1"/>
    </xf>
    <xf numFmtId="38" fontId="20" fillId="0" borderId="7" xfId="1" applyNumberFormat="1" applyFont="1" applyBorder="1" applyAlignment="1">
      <alignment horizontal="left" vertical="center" shrinkToFit="1"/>
    </xf>
    <xf numFmtId="0" fontId="20" fillId="0" borderId="7" xfId="0" applyNumberFormat="1" applyFont="1" applyBorder="1" applyAlignment="1">
      <alignment horizontal="left" vertical="center" shrinkToFit="1"/>
    </xf>
    <xf numFmtId="0" fontId="17" fillId="0" borderId="64" xfId="0" applyFont="1" applyBorder="1" applyAlignment="1">
      <alignment horizontal="left" vertical="center" textRotation="255" indent="1" shrinkToFit="1"/>
    </xf>
    <xf numFmtId="0" fontId="17" fillId="0" borderId="51" xfId="0" applyFont="1" applyBorder="1" applyAlignment="1">
      <alignment horizontal="left" vertical="center" textRotation="255" indent="1" shrinkToFit="1"/>
    </xf>
    <xf numFmtId="0" fontId="17" fillId="0" borderId="65" xfId="0" applyFont="1" applyBorder="1" applyAlignment="1">
      <alignment horizontal="left" vertical="center" textRotation="255" indent="1" shrinkToFit="1"/>
    </xf>
    <xf numFmtId="0" fontId="20" fillId="0" borderId="14" xfId="0" applyFont="1" applyBorder="1" applyAlignment="1">
      <alignment vertical="center" shrinkToFit="1"/>
    </xf>
    <xf numFmtId="0" fontId="17" fillId="0" borderId="66" xfId="0" applyFont="1" applyBorder="1" applyAlignment="1">
      <alignment horizontal="left" vertical="center" textRotation="255" shrinkToFit="1"/>
    </xf>
    <xf numFmtId="0" fontId="17" fillId="0" borderId="2" xfId="0" applyFont="1" applyBorder="1" applyAlignment="1">
      <alignment horizontal="left" vertical="center" textRotation="255" shrinkToFit="1"/>
    </xf>
    <xf numFmtId="49" fontId="17" fillId="0" borderId="7" xfId="1" applyNumberFormat="1" applyFont="1" applyBorder="1" applyAlignment="1">
      <alignment horizontal="center" vertical="center" shrinkToFit="1"/>
    </xf>
    <xf numFmtId="49" fontId="17" fillId="0" borderId="8" xfId="1" applyNumberFormat="1" applyFont="1" applyBorder="1" applyAlignment="1">
      <alignment horizontal="center" vertical="center" shrinkToFit="1"/>
    </xf>
    <xf numFmtId="49" fontId="17" fillId="0" borderId="6" xfId="1" applyNumberFormat="1" applyFont="1" applyBorder="1" applyAlignment="1">
      <alignment horizontal="center" vertical="center" shrinkToFit="1"/>
    </xf>
    <xf numFmtId="0" fontId="20" fillId="0" borderId="7" xfId="1" applyNumberFormat="1" applyFont="1" applyBorder="1" applyAlignment="1">
      <alignment horizontal="left" vertical="center" shrinkToFit="1"/>
    </xf>
    <xf numFmtId="0" fontId="17" fillId="0" borderId="7" xfId="0" applyFont="1" applyBorder="1" applyAlignment="1">
      <alignment vertical="center"/>
    </xf>
    <xf numFmtId="0" fontId="17" fillId="0" borderId="68" xfId="0" applyFont="1" applyBorder="1" applyAlignment="1">
      <alignment horizontal="left" vertical="center" wrapText="1" shrinkToFit="1"/>
    </xf>
    <xf numFmtId="3" fontId="19" fillId="0" borderId="69" xfId="0" applyNumberFormat="1" applyFont="1" applyBorder="1" applyAlignment="1">
      <alignment horizontal="left" vertical="center" wrapText="1" shrinkToFit="1"/>
    </xf>
    <xf numFmtId="177" fontId="17" fillId="0" borderId="69" xfId="0" applyNumberFormat="1" applyFont="1" applyBorder="1" applyAlignment="1">
      <alignment horizontal="left" vertical="center" wrapText="1" shrinkToFit="1"/>
    </xf>
    <xf numFmtId="177" fontId="17" fillId="0" borderId="69" xfId="0" applyNumberFormat="1" applyFont="1" applyBorder="1" applyAlignment="1">
      <alignment horizontal="left" vertical="center" shrinkToFit="1"/>
    </xf>
    <xf numFmtId="178" fontId="17" fillId="0" borderId="69" xfId="0" applyNumberFormat="1" applyFont="1" applyBorder="1" applyAlignment="1">
      <alignment horizontal="left" vertical="center" shrinkToFit="1"/>
    </xf>
    <xf numFmtId="177" fontId="17" fillId="0" borderId="69" xfId="0" applyNumberFormat="1" applyFont="1" applyBorder="1" applyAlignment="1">
      <alignment horizontal="center" vertical="center" shrinkToFit="1"/>
    </xf>
    <xf numFmtId="177" fontId="17" fillId="0" borderId="52" xfId="0" applyNumberFormat="1" applyFont="1" applyBorder="1" applyAlignment="1">
      <alignment horizontal="left" vertical="center" wrapText="1" shrinkToFit="1"/>
    </xf>
    <xf numFmtId="177" fontId="20" fillId="0" borderId="50" xfId="0" applyNumberFormat="1" applyFont="1" applyBorder="1" applyAlignment="1">
      <alignment horizontal="left" vertical="center" wrapText="1" shrinkToFit="1"/>
    </xf>
    <xf numFmtId="177" fontId="20" fillId="0" borderId="69" xfId="0" applyNumberFormat="1" applyFont="1" applyBorder="1" applyAlignment="1">
      <alignment horizontal="left" vertical="center" wrapText="1" shrinkToFit="1"/>
    </xf>
    <xf numFmtId="178" fontId="20" fillId="0" borderId="69" xfId="0" applyNumberFormat="1" applyFont="1" applyBorder="1" applyAlignment="1">
      <alignment horizontal="left" vertical="center" wrapText="1" shrinkToFit="1"/>
    </xf>
    <xf numFmtId="38" fontId="20" fillId="0" borderId="50" xfId="1" applyNumberFormat="1" applyFont="1" applyBorder="1" applyAlignment="1">
      <alignment horizontal="left" vertical="center" shrinkToFit="1"/>
    </xf>
    <xf numFmtId="0" fontId="20" fillId="0" borderId="69" xfId="0" applyNumberFormat="1" applyFont="1" applyBorder="1" applyAlignment="1">
      <alignment horizontal="left" vertical="center" wrapText="1" shrinkToFit="1"/>
    </xf>
    <xf numFmtId="38" fontId="20" fillId="0" borderId="52" xfId="1" applyNumberFormat="1" applyFont="1" applyBorder="1" applyAlignment="1">
      <alignment horizontal="left" vertical="center" shrinkToFit="1"/>
    </xf>
    <xf numFmtId="0" fontId="17" fillId="0" borderId="50" xfId="0" applyFont="1" applyBorder="1" applyAlignment="1">
      <alignment horizontal="center" vertical="top" textRotation="255" shrinkToFit="1"/>
    </xf>
    <xf numFmtId="0" fontId="17" fillId="0" borderId="69" xfId="0" applyFont="1" applyBorder="1" applyAlignment="1">
      <alignment horizontal="center" vertical="top" textRotation="255" shrinkToFit="1"/>
    </xf>
    <xf numFmtId="0" fontId="17" fillId="0" borderId="52" xfId="0" applyFont="1" applyBorder="1" applyAlignment="1">
      <alignment horizontal="center" vertical="top" textRotation="255" shrinkToFit="1"/>
    </xf>
    <xf numFmtId="0" fontId="20" fillId="0" borderId="50" xfId="0" applyFont="1" applyBorder="1" applyAlignment="1">
      <alignment horizontal="center" vertical="top" textRotation="255" shrinkToFit="1"/>
    </xf>
    <xf numFmtId="0" fontId="20" fillId="0" borderId="51" xfId="0" applyFont="1" applyBorder="1" applyAlignment="1">
      <alignment horizontal="center" vertical="top" textRotation="255" shrinkToFit="1"/>
    </xf>
    <xf numFmtId="0" fontId="20" fillId="0" borderId="52" xfId="0" applyFont="1" applyBorder="1" applyAlignment="1">
      <alignment horizontal="center" vertical="top" textRotation="255" shrinkToFit="1"/>
    </xf>
    <xf numFmtId="0" fontId="17" fillId="0" borderId="68" xfId="0" applyFont="1" applyBorder="1" applyAlignment="1">
      <alignment horizontal="center" vertical="top" textRotation="255" wrapText="1" shrinkToFit="1"/>
    </xf>
    <xf numFmtId="0" fontId="17" fillId="0" borderId="69" xfId="0" applyFont="1" applyBorder="1" applyAlignment="1">
      <alignment horizontal="center" vertical="top" textRotation="255" wrapText="1" shrinkToFit="1"/>
    </xf>
    <xf numFmtId="0" fontId="17" fillId="0" borderId="70" xfId="0" applyFont="1" applyBorder="1" applyAlignment="1">
      <alignment horizontal="center" vertical="top" textRotation="255" shrinkToFit="1"/>
    </xf>
    <xf numFmtId="0" fontId="17" fillId="0" borderId="71" xfId="0" applyFont="1" applyBorder="1" applyAlignment="1">
      <alignment horizontal="center" vertical="top" textRotation="255" shrinkToFit="1"/>
    </xf>
    <xf numFmtId="0" fontId="20" fillId="0" borderId="72" xfId="0" applyFont="1" applyBorder="1" applyAlignment="1">
      <alignment vertical="top" textRotation="255" shrinkToFit="1"/>
    </xf>
    <xf numFmtId="0" fontId="17" fillId="0" borderId="73" xfId="0" applyFont="1" applyBorder="1" applyAlignment="1">
      <alignment horizontal="center" vertical="top" textRotation="255" shrinkToFit="1"/>
    </xf>
    <xf numFmtId="0" fontId="17" fillId="0" borderId="0" xfId="0" applyFont="1" applyBorder="1" applyAlignment="1">
      <alignment horizontal="center" vertical="top" textRotation="255" shrinkToFit="1"/>
    </xf>
    <xf numFmtId="0" fontId="17" fillId="0" borderId="74" xfId="0" applyFont="1" applyBorder="1" applyAlignment="1">
      <alignment horizontal="center" vertical="top" textRotation="255" shrinkToFit="1"/>
    </xf>
    <xf numFmtId="0" fontId="17" fillId="0" borderId="73" xfId="1" applyNumberFormat="1" applyFont="1" applyFill="1" applyBorder="1" applyAlignment="1">
      <alignment horizontal="center" vertical="top" textRotation="255" shrinkToFit="1"/>
    </xf>
    <xf numFmtId="0" fontId="17" fillId="0" borderId="69" xfId="1" applyNumberFormat="1" applyFont="1" applyFill="1" applyBorder="1" applyAlignment="1">
      <alignment horizontal="center" vertical="top" textRotation="255" shrinkToFit="1"/>
    </xf>
    <xf numFmtId="0" fontId="17" fillId="0" borderId="69" xfId="1" applyNumberFormat="1" applyFont="1" applyFill="1" applyBorder="1" applyAlignment="1">
      <alignment horizontal="center" vertical="top" textRotation="255" wrapText="1"/>
    </xf>
    <xf numFmtId="0" fontId="17" fillId="0" borderId="69" xfId="1" applyNumberFormat="1" applyFont="1" applyFill="1" applyBorder="1" applyAlignment="1">
      <alignment horizontal="center" vertical="top" textRotation="255" wrapText="1" shrinkToFit="1"/>
    </xf>
    <xf numFmtId="0" fontId="17" fillId="0" borderId="70" xfId="1" applyNumberFormat="1" applyFont="1" applyFill="1" applyBorder="1" applyAlignment="1">
      <alignment horizontal="center" vertical="top" textRotation="255" wrapText="1"/>
    </xf>
    <xf numFmtId="0" fontId="20" fillId="0" borderId="75" xfId="1" applyNumberFormat="1" applyFont="1" applyFill="1" applyBorder="1" applyAlignment="1">
      <alignment horizontal="center" vertical="top" textRotation="255" wrapText="1"/>
    </xf>
    <xf numFmtId="0" fontId="20" fillId="0" borderId="76" xfId="1" applyNumberFormat="1" applyFont="1" applyFill="1" applyBorder="1" applyAlignment="1">
      <alignment horizontal="center" vertical="top" textRotation="255" wrapText="1"/>
    </xf>
    <xf numFmtId="0" fontId="20" fillId="0" borderId="77" xfId="1" applyNumberFormat="1" applyFont="1" applyFill="1" applyBorder="1" applyAlignment="1">
      <alignment horizontal="center" vertical="top" textRotation="255" wrapText="1"/>
    </xf>
    <xf numFmtId="0" fontId="17" fillId="0" borderId="73" xfId="1" applyNumberFormat="1" applyFont="1" applyFill="1" applyBorder="1" applyAlignment="1">
      <alignment horizontal="center" vertical="top" textRotation="255" wrapText="1"/>
    </xf>
    <xf numFmtId="0" fontId="20" fillId="3" borderId="70" xfId="1" applyNumberFormat="1" applyFont="1" applyFill="1" applyBorder="1" applyAlignment="1">
      <alignment horizontal="left" vertical="center" wrapText="1" shrinkToFit="1"/>
    </xf>
    <xf numFmtId="0" fontId="17" fillId="0" borderId="9" xfId="0" applyFont="1" applyBorder="1" applyAlignment="1">
      <alignment horizontal="left" vertical="center" indent="1" shrinkToFit="1"/>
    </xf>
    <xf numFmtId="0" fontId="17" fillId="0" borderId="9" xfId="0" applyFont="1" applyBorder="1" applyAlignment="1">
      <alignment vertical="center"/>
    </xf>
    <xf numFmtId="0" fontId="17" fillId="0" borderId="78" xfId="0" applyFont="1" applyFill="1" applyBorder="1" applyAlignment="1">
      <alignment vertical="center"/>
    </xf>
    <xf numFmtId="0" fontId="17" fillId="0" borderId="79" xfId="0" applyFont="1" applyBorder="1" applyAlignment="1">
      <alignment vertical="center"/>
    </xf>
    <xf numFmtId="3" fontId="17" fillId="0" borderId="78" xfId="0" applyNumberFormat="1" applyFont="1" applyFill="1" applyBorder="1" applyAlignment="1">
      <alignment vertical="center"/>
    </xf>
    <xf numFmtId="38" fontId="17" fillId="0" borderId="78" xfId="0" applyNumberFormat="1" applyFont="1" applyFill="1" applyBorder="1" applyAlignment="1">
      <alignment horizontal="right" vertical="center"/>
    </xf>
    <xf numFmtId="0" fontId="17" fillId="0" borderId="78" xfId="0" applyFont="1" applyFill="1" applyBorder="1" applyAlignment="1">
      <alignment horizontal="right" vertical="center"/>
    </xf>
    <xf numFmtId="178" fontId="17" fillId="2" borderId="78" xfId="0" applyNumberFormat="1" applyFont="1" applyFill="1" applyBorder="1" applyAlignment="1">
      <alignment vertical="center"/>
    </xf>
    <xf numFmtId="0" fontId="17" fillId="2" borderId="78" xfId="0" applyFont="1" applyFill="1" applyBorder="1" applyAlignment="1">
      <alignment horizontal="center" vertical="center"/>
    </xf>
    <xf numFmtId="0" fontId="17" fillId="2" borderId="78" xfId="0" applyFont="1" applyFill="1" applyBorder="1" applyAlignment="1">
      <alignment vertical="center"/>
    </xf>
    <xf numFmtId="3" fontId="19" fillId="2" borderId="78" xfId="0" applyNumberFormat="1" applyFont="1" applyFill="1" applyBorder="1" applyAlignment="1">
      <alignment horizontal="center" vertical="center"/>
    </xf>
    <xf numFmtId="57" fontId="17" fillId="2" borderId="78" xfId="0" applyNumberFormat="1" applyFont="1" applyFill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80" xfId="0" applyFont="1" applyBorder="1" applyAlignment="1">
      <alignment horizontal="center" vertical="top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38" fontId="23" fillId="0" borderId="0" xfId="1" applyNumberFormat="1" applyFont="1" applyBorder="1" applyAlignment="1">
      <alignment horizontal="left" vertical="center" shrinkToFit="1"/>
    </xf>
    <xf numFmtId="0" fontId="23" fillId="0" borderId="0" xfId="0" applyNumberFormat="1" applyFont="1" applyBorder="1" applyAlignment="1">
      <alignment horizontal="left" vertical="center" shrinkToFit="1"/>
    </xf>
    <xf numFmtId="0" fontId="23" fillId="0" borderId="9" xfId="0" applyFont="1" applyBorder="1" applyAlignment="1">
      <alignment vertical="center" textRotation="255" shrinkToFit="1"/>
    </xf>
    <xf numFmtId="0" fontId="23" fillId="0" borderId="14" xfId="0" applyFont="1" applyFill="1" applyBorder="1" applyAlignment="1">
      <alignment vertical="center" textRotation="255" shrinkToFit="1"/>
    </xf>
    <xf numFmtId="0" fontId="23" fillId="0" borderId="0" xfId="1" applyNumberFormat="1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38" fontId="23" fillId="0" borderId="7" xfId="1" applyNumberFormat="1" applyFont="1" applyBorder="1" applyAlignment="1">
      <alignment horizontal="left" vertical="center" shrinkToFit="1"/>
    </xf>
    <xf numFmtId="0" fontId="23" fillId="0" borderId="7" xfId="0" applyNumberFormat="1" applyFont="1" applyBorder="1" applyAlignment="1">
      <alignment horizontal="left" vertical="center" shrinkToFit="1"/>
    </xf>
    <xf numFmtId="0" fontId="23" fillId="0" borderId="64" xfId="0" applyFont="1" applyBorder="1" applyAlignment="1">
      <alignment horizontal="left" vertical="center" textRotation="255" indent="1" shrinkToFit="1"/>
    </xf>
    <xf numFmtId="0" fontId="23" fillId="0" borderId="51" xfId="0" applyFont="1" applyBorder="1" applyAlignment="1">
      <alignment horizontal="left" vertical="center" textRotation="255" indent="1" shrinkToFit="1"/>
    </xf>
    <xf numFmtId="0" fontId="23" fillId="0" borderId="65" xfId="0" applyFont="1" applyBorder="1" applyAlignment="1">
      <alignment horizontal="left" vertical="center" textRotation="255" indent="1" shrinkToFit="1"/>
    </xf>
    <xf numFmtId="0" fontId="23" fillId="0" borderId="14" xfId="0" applyFont="1" applyBorder="1" applyAlignment="1">
      <alignment vertical="center" shrinkToFit="1"/>
    </xf>
    <xf numFmtId="0" fontId="23" fillId="0" borderId="66" xfId="0" applyFont="1" applyBorder="1" applyAlignment="1">
      <alignment horizontal="left" vertical="center" textRotation="255" shrinkToFit="1"/>
    </xf>
    <xf numFmtId="0" fontId="23" fillId="0" borderId="2" xfId="0" applyFont="1" applyBorder="1" applyAlignment="1">
      <alignment horizontal="left" vertical="center" textRotation="255" shrinkToFit="1"/>
    </xf>
    <xf numFmtId="49" fontId="23" fillId="0" borderId="7" xfId="1" applyNumberFormat="1" applyFont="1" applyBorder="1" applyAlignment="1">
      <alignment horizontal="center" vertical="center" shrinkToFit="1"/>
    </xf>
    <xf numFmtId="49" fontId="23" fillId="0" borderId="8" xfId="1" applyNumberFormat="1" applyFont="1" applyBorder="1" applyAlignment="1">
      <alignment horizontal="center" vertical="center" shrinkToFit="1"/>
    </xf>
    <xf numFmtId="49" fontId="23" fillId="0" borderId="6" xfId="1" applyNumberFormat="1" applyFont="1" applyBorder="1" applyAlignment="1">
      <alignment horizontal="center" vertical="center" shrinkToFit="1"/>
    </xf>
    <xf numFmtId="0" fontId="23" fillId="0" borderId="7" xfId="1" applyNumberFormat="1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7" xfId="0" applyFont="1" applyBorder="1" applyAlignment="1">
      <alignment vertical="center"/>
    </xf>
    <xf numFmtId="0" fontId="23" fillId="0" borderId="73" xfId="1" applyNumberFormat="1" applyFont="1" applyFill="1" applyBorder="1" applyAlignment="1">
      <alignment horizontal="center" vertical="top" textRotation="255" shrinkToFit="1"/>
    </xf>
    <xf numFmtId="0" fontId="23" fillId="0" borderId="69" xfId="1" applyNumberFormat="1" applyFont="1" applyFill="1" applyBorder="1" applyAlignment="1">
      <alignment horizontal="center" vertical="top" textRotation="255" shrinkToFit="1"/>
    </xf>
    <xf numFmtId="0" fontId="23" fillId="0" borderId="69" xfId="1" applyNumberFormat="1" applyFont="1" applyFill="1" applyBorder="1" applyAlignment="1">
      <alignment horizontal="center" vertical="top" textRotation="255" wrapText="1"/>
    </xf>
    <xf numFmtId="0" fontId="23" fillId="0" borderId="69" xfId="1" applyNumberFormat="1" applyFont="1" applyFill="1" applyBorder="1" applyAlignment="1">
      <alignment horizontal="center" vertical="top" textRotation="255" wrapText="1" shrinkToFit="1"/>
    </xf>
    <xf numFmtId="0" fontId="23" fillId="0" borderId="70" xfId="1" applyNumberFormat="1" applyFont="1" applyFill="1" applyBorder="1" applyAlignment="1">
      <alignment horizontal="center" vertical="top" textRotation="255" wrapText="1"/>
    </xf>
    <xf numFmtId="0" fontId="23" fillId="0" borderId="75" xfId="1" applyNumberFormat="1" applyFont="1" applyFill="1" applyBorder="1" applyAlignment="1">
      <alignment horizontal="center" vertical="top" textRotation="255" wrapText="1"/>
    </xf>
    <xf numFmtId="0" fontId="23" fillId="0" borderId="76" xfId="1" applyNumberFormat="1" applyFont="1" applyFill="1" applyBorder="1" applyAlignment="1">
      <alignment horizontal="center" vertical="top" textRotation="255" wrapText="1"/>
    </xf>
    <xf numFmtId="0" fontId="23" fillId="0" borderId="77" xfId="1" applyNumberFormat="1" applyFont="1" applyFill="1" applyBorder="1" applyAlignment="1">
      <alignment horizontal="center" vertical="top" textRotation="255" wrapText="1"/>
    </xf>
    <xf numFmtId="0" fontId="23" fillId="0" borderId="73" xfId="1" applyNumberFormat="1" applyFont="1" applyFill="1" applyBorder="1" applyAlignment="1">
      <alignment horizontal="center" vertical="top" textRotation="255" wrapText="1"/>
    </xf>
    <xf numFmtId="38" fontId="23" fillId="0" borderId="50" xfId="1" applyNumberFormat="1" applyFont="1" applyFill="1" applyBorder="1" applyAlignment="1">
      <alignment horizontal="left" vertical="center" shrinkToFit="1"/>
    </xf>
    <xf numFmtId="0" fontId="23" fillId="0" borderId="69" xfId="0" applyNumberFormat="1" applyFont="1" applyFill="1" applyBorder="1" applyAlignment="1">
      <alignment horizontal="left" vertical="center" wrapText="1" shrinkToFit="1"/>
    </xf>
    <xf numFmtId="38" fontId="23" fillId="0" borderId="52" xfId="1" applyNumberFormat="1" applyFont="1" applyFill="1" applyBorder="1" applyAlignment="1">
      <alignment horizontal="left" vertical="center" shrinkToFit="1"/>
    </xf>
    <xf numFmtId="0" fontId="23" fillId="0" borderId="50" xfId="0" applyFont="1" applyFill="1" applyBorder="1" applyAlignment="1">
      <alignment horizontal="center" vertical="top" textRotation="255" shrinkToFit="1"/>
    </xf>
    <xf numFmtId="0" fontId="23" fillId="0" borderId="69" xfId="0" applyFont="1" applyFill="1" applyBorder="1" applyAlignment="1">
      <alignment horizontal="center" vertical="top" textRotation="255" shrinkToFit="1"/>
    </xf>
    <xf numFmtId="0" fontId="23" fillId="0" borderId="52" xfId="0" applyFont="1" applyFill="1" applyBorder="1" applyAlignment="1">
      <alignment horizontal="center" vertical="top" textRotation="255" shrinkToFit="1"/>
    </xf>
    <xf numFmtId="0" fontId="23" fillId="0" borderId="51" xfId="0" applyFont="1" applyFill="1" applyBorder="1" applyAlignment="1">
      <alignment horizontal="center" vertical="top" textRotation="255" shrinkToFit="1"/>
    </xf>
    <xf numFmtId="0" fontId="23" fillId="0" borderId="68" xfId="0" applyFont="1" applyFill="1" applyBorder="1" applyAlignment="1">
      <alignment horizontal="center" vertical="top" textRotation="255" wrapText="1" shrinkToFit="1"/>
    </xf>
    <xf numFmtId="0" fontId="23" fillId="0" borderId="69" xfId="0" applyFont="1" applyFill="1" applyBorder="1" applyAlignment="1">
      <alignment horizontal="center" vertical="top" textRotation="255" wrapText="1" shrinkToFit="1"/>
    </xf>
    <xf numFmtId="0" fontId="23" fillId="0" borderId="70" xfId="0" applyFont="1" applyFill="1" applyBorder="1" applyAlignment="1">
      <alignment horizontal="center" vertical="top" textRotation="255" shrinkToFit="1"/>
    </xf>
    <xf numFmtId="0" fontId="23" fillId="0" borderId="71" xfId="0" applyFont="1" applyFill="1" applyBorder="1" applyAlignment="1">
      <alignment horizontal="center" vertical="top" textRotation="255" shrinkToFit="1"/>
    </xf>
    <xf numFmtId="0" fontId="23" fillId="0" borderId="73" xfId="0" applyFont="1" applyFill="1" applyBorder="1" applyAlignment="1">
      <alignment horizontal="center" vertical="top" textRotation="255" shrinkToFit="1"/>
    </xf>
    <xf numFmtId="0" fontId="23" fillId="0" borderId="0" xfId="0" applyFont="1" applyFill="1" applyBorder="1" applyAlignment="1">
      <alignment horizontal="center" vertical="top" textRotation="255" shrinkToFit="1"/>
    </xf>
    <xf numFmtId="0" fontId="23" fillId="0" borderId="74" xfId="0" applyFont="1" applyFill="1" applyBorder="1" applyAlignment="1">
      <alignment horizontal="center" vertical="top" textRotation="255" shrinkToFit="1"/>
    </xf>
    <xf numFmtId="0" fontId="23" fillId="0" borderId="70" xfId="1" applyNumberFormat="1" applyFont="1" applyFill="1" applyBorder="1" applyAlignment="1">
      <alignment horizontal="left" vertical="center" wrapText="1" shrinkToFit="1"/>
    </xf>
    <xf numFmtId="0" fontId="23" fillId="0" borderId="9" xfId="0" applyFont="1" applyFill="1" applyBorder="1" applyAlignment="1">
      <alignment horizontal="left" vertical="center" indent="1" shrinkToFit="1"/>
    </xf>
    <xf numFmtId="0" fontId="23" fillId="0" borderId="9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4" xfId="0" applyFont="1" applyFill="1" applyBorder="1" applyAlignment="1">
      <alignment vertical="top" textRotation="255" shrinkToFit="1"/>
    </xf>
    <xf numFmtId="38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9" fillId="0" borderId="1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distributed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6" fontId="13" fillId="0" borderId="9" xfId="1" applyNumberFormat="1" applyFont="1" applyBorder="1" applyAlignment="1" applyProtection="1">
      <alignment horizontal="right" vertical="center" shrinkToFit="1"/>
      <protection locked="0"/>
    </xf>
    <xf numFmtId="176" fontId="13" fillId="0" borderId="1" xfId="1" applyNumberFormat="1" applyFont="1" applyBorder="1" applyAlignment="1" applyProtection="1">
      <alignment horizontal="right" vertical="center" shrinkToFit="1"/>
      <protection locked="0"/>
    </xf>
    <xf numFmtId="176" fontId="13" fillId="0" borderId="10" xfId="1" applyNumberFormat="1" applyFont="1" applyBorder="1" applyAlignment="1" applyProtection="1">
      <alignment horizontal="right" vertical="center" shrinkToFit="1"/>
      <protection locked="0"/>
    </xf>
    <xf numFmtId="176" fontId="13" fillId="0" borderId="6" xfId="1" applyNumberFormat="1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2" fillId="0" borderId="9" xfId="0" quotePrefix="1" applyNumberFormat="1" applyFont="1" applyBorder="1" applyAlignment="1">
      <alignment horizontal="center" vertical="center"/>
    </xf>
    <xf numFmtId="49" fontId="2" fillId="0" borderId="10" xfId="0" quotePrefix="1" applyNumberFormat="1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58" fontId="9" fillId="0" borderId="1" xfId="0" applyNumberFormat="1" applyFont="1" applyBorder="1" applyAlignment="1" applyProtection="1">
      <alignment horizontal="distributed" vertical="center" shrinkToFit="1"/>
      <protection locked="0"/>
    </xf>
    <xf numFmtId="58" fontId="0" fillId="0" borderId="2" xfId="0" applyNumberFormat="1" applyBorder="1" applyAlignment="1" applyProtection="1">
      <alignment horizontal="distributed" vertical="center"/>
      <protection locked="0"/>
    </xf>
    <xf numFmtId="58" fontId="0" fillId="0" borderId="3" xfId="0" applyNumberFormat="1" applyBorder="1" applyAlignment="1" applyProtection="1">
      <alignment horizontal="distributed" vertical="center"/>
      <protection locked="0"/>
    </xf>
    <xf numFmtId="58" fontId="9" fillId="0" borderId="6" xfId="0" applyNumberFormat="1" applyFont="1" applyBorder="1" applyAlignment="1" applyProtection="1">
      <alignment horizontal="distributed" vertical="center" shrinkToFit="1"/>
      <protection locked="0"/>
    </xf>
    <xf numFmtId="58" fontId="0" fillId="0" borderId="7" xfId="0" applyNumberFormat="1" applyBorder="1" applyAlignment="1" applyProtection="1">
      <alignment horizontal="distributed" vertical="center"/>
      <protection locked="0"/>
    </xf>
    <xf numFmtId="58" fontId="0" fillId="0" borderId="8" xfId="0" applyNumberForma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7" fillId="0" borderId="14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38" fontId="11" fillId="0" borderId="2" xfId="1" applyFont="1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7" xfId="0" applyFill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38" fontId="11" fillId="0" borderId="1" xfId="1" applyFont="1" applyFill="1" applyBorder="1" applyAlignment="1" applyProtection="1">
      <alignment vertical="center" shrinkToFit="1"/>
      <protection locked="0"/>
    </xf>
    <xf numFmtId="49" fontId="7" fillId="0" borderId="1" xfId="0" quotePrefix="1" applyNumberFormat="1" applyFont="1" applyBorder="1" applyAlignment="1">
      <alignment horizontal="center" vertical="center"/>
    </xf>
    <xf numFmtId="49" fontId="7" fillId="0" borderId="3" xfId="0" quotePrefix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distributed"/>
    </xf>
    <xf numFmtId="3" fontId="9" fillId="0" borderId="1" xfId="0" applyNumberFormat="1" applyFont="1" applyBorder="1" applyAlignment="1" applyProtection="1">
      <alignment horizontal="right" vertical="center" shrinkToFit="1"/>
      <protection locked="0"/>
    </xf>
    <xf numFmtId="3" fontId="9" fillId="0" borderId="57" xfId="0" applyNumberFormat="1" applyFont="1" applyBorder="1" applyAlignment="1" applyProtection="1">
      <alignment horizontal="right" vertical="center" shrinkToFit="1"/>
      <protection locked="0"/>
    </xf>
    <xf numFmtId="3" fontId="9" fillId="0" borderId="6" xfId="0" applyNumberFormat="1" applyFont="1" applyBorder="1" applyAlignment="1" applyProtection="1">
      <alignment horizontal="right" vertical="center" shrinkToFit="1"/>
      <protection locked="0"/>
    </xf>
    <xf numFmtId="3" fontId="9" fillId="0" borderId="58" xfId="0" applyNumberFormat="1" applyFont="1" applyBorder="1" applyAlignment="1" applyProtection="1">
      <alignment horizontal="right" vertical="center" shrinkToFit="1"/>
      <protection locked="0"/>
    </xf>
    <xf numFmtId="3" fontId="9" fillId="0" borderId="3" xfId="0" applyNumberFormat="1" applyFont="1" applyBorder="1" applyAlignment="1" applyProtection="1">
      <alignment horizontal="right" vertical="center" shrinkToFit="1"/>
      <protection locked="0"/>
    </xf>
    <xf numFmtId="3" fontId="9" fillId="0" borderId="8" xfId="0" applyNumberFormat="1" applyFont="1" applyBorder="1" applyAlignment="1" applyProtection="1">
      <alignment horizontal="right" vertical="center" shrinkToFit="1"/>
      <protection locked="0"/>
    </xf>
    <xf numFmtId="0" fontId="12" fillId="0" borderId="4" xfId="0" applyFont="1" applyFill="1" applyBorder="1" applyAlignment="1">
      <alignment horizontal="center" vertical="center" textRotation="255"/>
    </xf>
    <xf numFmtId="0" fontId="12" fillId="0" borderId="5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3" fontId="9" fillId="0" borderId="42" xfId="0" applyNumberFormat="1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right" vertical="center" shrinkToFit="1"/>
    </xf>
    <xf numFmtId="3" fontId="9" fillId="0" borderId="44" xfId="0" applyNumberFormat="1" applyFont="1" applyBorder="1" applyAlignment="1">
      <alignment horizontal="right" vertical="center" shrinkToFit="1"/>
    </xf>
    <xf numFmtId="3" fontId="9" fillId="0" borderId="45" xfId="0" applyNumberFormat="1" applyFont="1" applyBorder="1" applyAlignment="1">
      <alignment horizontal="right" vertical="center" shrinkToFit="1"/>
    </xf>
    <xf numFmtId="3" fontId="9" fillId="0" borderId="46" xfId="0" applyNumberFormat="1" applyFont="1" applyBorder="1" applyAlignment="1">
      <alignment horizontal="right" vertical="center" shrinkToFit="1"/>
    </xf>
    <xf numFmtId="3" fontId="9" fillId="0" borderId="47" xfId="0" applyNumberFormat="1" applyFont="1" applyBorder="1" applyAlignment="1">
      <alignment horizontal="right" vertical="center" shrinkToFit="1"/>
    </xf>
    <xf numFmtId="3" fontId="9" fillId="0" borderId="42" xfId="0" applyNumberFormat="1" applyFont="1" applyFill="1" applyBorder="1" applyAlignment="1">
      <alignment horizontal="right" vertical="center" shrinkToFit="1"/>
    </xf>
    <xf numFmtId="3" fontId="9" fillId="0" borderId="43" xfId="0" applyNumberFormat="1" applyFont="1" applyFill="1" applyBorder="1" applyAlignment="1">
      <alignment horizontal="right" vertical="center" shrinkToFit="1"/>
    </xf>
    <xf numFmtId="3" fontId="9" fillId="0" borderId="44" xfId="0" applyNumberFormat="1" applyFont="1" applyFill="1" applyBorder="1" applyAlignment="1">
      <alignment horizontal="right" vertical="center" shrinkToFit="1"/>
    </xf>
    <xf numFmtId="3" fontId="9" fillId="0" borderId="45" xfId="0" applyNumberFormat="1" applyFont="1" applyFill="1" applyBorder="1" applyAlignment="1">
      <alignment horizontal="right" vertical="center" shrinkToFit="1"/>
    </xf>
    <xf numFmtId="3" fontId="9" fillId="0" borderId="46" xfId="0" applyNumberFormat="1" applyFont="1" applyFill="1" applyBorder="1" applyAlignment="1">
      <alignment horizontal="right" vertical="center" shrinkToFit="1"/>
    </xf>
    <xf numFmtId="3" fontId="9" fillId="0" borderId="47" xfId="0" applyNumberFormat="1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3" fontId="9" fillId="0" borderId="48" xfId="0" applyNumberFormat="1" applyFont="1" applyBorder="1" applyAlignment="1" applyProtection="1">
      <alignment horizontal="right" vertical="center" shrinkToFit="1"/>
      <protection locked="0"/>
    </xf>
    <xf numFmtId="3" fontId="9" fillId="0" borderId="59" xfId="0" applyNumberFormat="1" applyFont="1" applyBorder="1" applyAlignment="1" applyProtection="1">
      <alignment horizontal="right" vertical="center" shrinkToFit="1"/>
      <protection locked="0"/>
    </xf>
    <xf numFmtId="3" fontId="9" fillId="0" borderId="49" xfId="0" applyNumberFormat="1" applyFont="1" applyBorder="1" applyAlignment="1" applyProtection="1">
      <alignment horizontal="right" vertical="center" shrinkToFit="1"/>
      <protection locked="0"/>
    </xf>
    <xf numFmtId="3" fontId="9" fillId="0" borderId="60" xfId="0" applyNumberFormat="1" applyFont="1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center" vertical="distributed" textRotation="255" wrapText="1"/>
    </xf>
    <xf numFmtId="0" fontId="4" fillId="0" borderId="5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8" xfId="0" applyFont="1" applyBorder="1" applyAlignment="1">
      <alignment horizontal="center" vertical="distributed" textRotation="255" wrapText="1"/>
    </xf>
    <xf numFmtId="49" fontId="4" fillId="0" borderId="4" xfId="0" applyNumberFormat="1" applyFont="1" applyBorder="1" applyAlignment="1">
      <alignment horizontal="center" vertical="distributed" textRotation="255" wrapText="1"/>
    </xf>
    <xf numFmtId="49" fontId="4" fillId="0" borderId="5" xfId="0" applyNumberFormat="1" applyFont="1" applyBorder="1" applyAlignment="1">
      <alignment horizontal="center" vertical="distributed" textRotation="255" wrapText="1"/>
    </xf>
    <xf numFmtId="49" fontId="4" fillId="0" borderId="6" xfId="0" applyNumberFormat="1" applyFont="1" applyBorder="1" applyAlignment="1">
      <alignment horizontal="center" vertical="distributed" textRotation="255" wrapText="1"/>
    </xf>
    <xf numFmtId="49" fontId="4" fillId="0" borderId="8" xfId="0" applyNumberFormat="1" applyFont="1" applyBorder="1" applyAlignment="1">
      <alignment horizontal="center" vertical="distributed" textRotation="255" wrapText="1"/>
    </xf>
    <xf numFmtId="49" fontId="4" fillId="0" borderId="4" xfId="0" applyNumberFormat="1" applyFont="1" applyBorder="1" applyAlignment="1">
      <alignment horizontal="center" vertical="distributed" textRotation="255"/>
    </xf>
    <xf numFmtId="49" fontId="4" fillId="0" borderId="5" xfId="0" applyNumberFormat="1" applyFont="1" applyBorder="1" applyAlignment="1">
      <alignment horizontal="center" vertical="distributed" textRotation="255"/>
    </xf>
    <xf numFmtId="49" fontId="4" fillId="0" borderId="6" xfId="0" applyNumberFormat="1" applyFont="1" applyBorder="1" applyAlignment="1">
      <alignment horizontal="center" vertical="distributed" textRotation="255"/>
    </xf>
    <xf numFmtId="49" fontId="4" fillId="0" borderId="8" xfId="0" applyNumberFormat="1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" fontId="9" fillId="0" borderId="26" xfId="0" applyNumberFormat="1" applyFont="1" applyBorder="1" applyAlignment="1">
      <alignment horizontal="right" vertical="center" shrinkToFit="1"/>
    </xf>
    <xf numFmtId="3" fontId="9" fillId="0" borderId="27" xfId="0" applyNumberFormat="1" applyFont="1" applyBorder="1" applyAlignment="1">
      <alignment horizontal="right" vertical="center" shrinkToFit="1"/>
    </xf>
    <xf numFmtId="3" fontId="9" fillId="0" borderId="28" xfId="0" applyNumberFormat="1" applyFont="1" applyBorder="1" applyAlignment="1">
      <alignment horizontal="right" vertical="center" shrinkToFit="1"/>
    </xf>
    <xf numFmtId="3" fontId="9" fillId="0" borderId="29" xfId="0" applyNumberFormat="1" applyFont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distributed"/>
    </xf>
    <xf numFmtId="49" fontId="7" fillId="0" borderId="3" xfId="0" quotePrefix="1" applyNumberFormat="1" applyFont="1" applyFill="1" applyBorder="1" applyAlignment="1">
      <alignment horizontal="center" vertical="distributed"/>
    </xf>
    <xf numFmtId="0" fontId="4" fillId="0" borderId="4" xfId="0" applyFont="1" applyFill="1" applyBorder="1" applyAlignment="1">
      <alignment horizontal="center" vertical="distributed" textRotation="255" wrapText="1"/>
    </xf>
    <xf numFmtId="0" fontId="4" fillId="0" borderId="5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8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textRotation="255"/>
    </xf>
    <xf numFmtId="0" fontId="7" fillId="0" borderId="56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distributed" textRotation="255" wrapText="1"/>
    </xf>
    <xf numFmtId="0" fontId="4" fillId="0" borderId="23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 textRotation="255"/>
    </xf>
    <xf numFmtId="3" fontId="9" fillId="0" borderId="20" xfId="0" applyNumberFormat="1" applyFont="1" applyBorder="1" applyAlignment="1" applyProtection="1">
      <alignment vertical="center" shrinkToFit="1"/>
      <protection locked="0"/>
    </xf>
    <xf numFmtId="3" fontId="9" fillId="0" borderId="21" xfId="0" applyNumberFormat="1" applyFont="1" applyBorder="1" applyAlignment="1" applyProtection="1">
      <alignment vertical="center" shrinkToFit="1"/>
      <protection locked="0"/>
    </xf>
    <xf numFmtId="3" fontId="9" fillId="0" borderId="24" xfId="0" applyNumberFormat="1" applyFont="1" applyBorder="1" applyAlignment="1" applyProtection="1">
      <alignment vertical="center" shrinkToFit="1"/>
      <protection locked="0"/>
    </xf>
    <xf numFmtId="3" fontId="9" fillId="0" borderId="25" xfId="0" applyNumberFormat="1" applyFont="1" applyBorder="1" applyAlignment="1" applyProtection="1">
      <alignment vertical="center" shrinkToFit="1"/>
      <protection locked="0"/>
    </xf>
    <xf numFmtId="49" fontId="7" fillId="0" borderId="1" xfId="0" quotePrefix="1" applyNumberFormat="1" applyFont="1" applyBorder="1" applyAlignment="1">
      <alignment horizontal="center" vertical="distributed"/>
    </xf>
    <xf numFmtId="49" fontId="7" fillId="0" borderId="3" xfId="0" quotePrefix="1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center" textRotation="255"/>
    </xf>
    <xf numFmtId="3" fontId="9" fillId="0" borderId="1" xfId="0" applyNumberFormat="1" applyFont="1" applyBorder="1" applyAlignment="1" applyProtection="1">
      <alignment vertical="center" shrinkToFit="1"/>
      <protection locked="0"/>
    </xf>
    <xf numFmtId="3" fontId="9" fillId="0" borderId="3" xfId="0" applyNumberFormat="1" applyFont="1" applyBorder="1" applyAlignment="1" applyProtection="1">
      <alignment vertical="center" shrinkToFit="1"/>
      <protection locked="0"/>
    </xf>
    <xf numFmtId="3" fontId="9" fillId="0" borderId="6" xfId="0" applyNumberFormat="1" applyFont="1" applyBorder="1" applyAlignment="1" applyProtection="1">
      <alignment vertical="center" shrinkToFit="1"/>
      <protection locked="0"/>
    </xf>
    <xf numFmtId="3" fontId="9" fillId="0" borderId="8" xfId="0" applyNumberFormat="1" applyFont="1" applyBorder="1" applyAlignment="1" applyProtection="1">
      <alignment vertical="center" shrinkToFit="1"/>
      <protection locked="0"/>
    </xf>
    <xf numFmtId="3" fontId="9" fillId="0" borderId="4" xfId="0" applyNumberFormat="1" applyFont="1" applyBorder="1" applyAlignment="1" applyProtection="1">
      <alignment vertical="center" shrinkToFit="1"/>
      <protection locked="0"/>
    </xf>
    <xf numFmtId="3" fontId="9" fillId="0" borderId="0" xfId="0" applyNumberFormat="1" applyFont="1" applyBorder="1" applyAlignment="1" applyProtection="1">
      <alignment vertical="center" shrinkToFit="1"/>
      <protection locked="0"/>
    </xf>
    <xf numFmtId="3" fontId="9" fillId="0" borderId="7" xfId="0" applyNumberFormat="1" applyFont="1" applyBorder="1" applyAlignment="1" applyProtection="1">
      <alignment vertical="center" shrinkToFit="1"/>
      <protection locked="0"/>
    </xf>
    <xf numFmtId="3" fontId="9" fillId="0" borderId="26" xfId="0" applyNumberFormat="1" applyFont="1" applyBorder="1" applyAlignment="1">
      <alignment vertical="center" shrinkToFit="1"/>
    </xf>
    <xf numFmtId="3" fontId="9" fillId="0" borderId="27" xfId="0" applyNumberFormat="1" applyFont="1" applyBorder="1" applyAlignment="1">
      <alignment vertical="center" shrinkToFit="1"/>
    </xf>
    <xf numFmtId="3" fontId="9" fillId="0" borderId="28" xfId="0" applyNumberFormat="1" applyFont="1" applyBorder="1" applyAlignment="1">
      <alignment vertical="center" shrinkToFit="1"/>
    </xf>
    <xf numFmtId="3" fontId="9" fillId="0" borderId="29" xfId="0" applyNumberFormat="1" applyFont="1" applyBorder="1" applyAlignment="1">
      <alignment vertical="center" shrinkToFit="1"/>
    </xf>
    <xf numFmtId="49" fontId="7" fillId="0" borderId="2" xfId="0" quotePrefix="1" applyNumberFormat="1" applyFont="1" applyFill="1" applyBorder="1" applyAlignment="1">
      <alignment horizontal="center" vertical="distributed"/>
    </xf>
    <xf numFmtId="49" fontId="7" fillId="0" borderId="20" xfId="0" quotePrefix="1" applyNumberFormat="1" applyFont="1" applyBorder="1" applyAlignment="1">
      <alignment horizontal="center" vertical="distributed"/>
    </xf>
    <xf numFmtId="49" fontId="7" fillId="0" borderId="21" xfId="0" quotePrefix="1" applyNumberFormat="1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 textRotation="255" wrapText="1"/>
    </xf>
    <xf numFmtId="0" fontId="10" fillId="0" borderId="23" xfId="0" applyFont="1" applyBorder="1" applyAlignment="1">
      <alignment horizontal="center" vertical="distributed" textRotation="255" wrapText="1"/>
    </xf>
    <xf numFmtId="0" fontId="10" fillId="0" borderId="24" xfId="0" applyFont="1" applyBorder="1" applyAlignment="1">
      <alignment horizontal="center" vertical="distributed" textRotation="255" wrapText="1"/>
    </xf>
    <xf numFmtId="0" fontId="10" fillId="0" borderId="25" xfId="0" applyFont="1" applyBorder="1" applyAlignment="1">
      <alignment horizontal="center" vertical="distributed" textRotation="255" wrapText="1"/>
    </xf>
    <xf numFmtId="0" fontId="4" fillId="0" borderId="23" xfId="0" applyFont="1" applyBorder="1" applyAlignment="1">
      <alignment horizontal="center" vertical="distributed" textRotation="255" wrapText="1"/>
    </xf>
    <xf numFmtId="0" fontId="4" fillId="0" borderId="24" xfId="0" applyFont="1" applyBorder="1" applyAlignment="1">
      <alignment horizontal="center" vertical="distributed" textRotation="255" wrapText="1"/>
    </xf>
    <xf numFmtId="0" fontId="4" fillId="0" borderId="25" xfId="0" applyFont="1" applyBorder="1" applyAlignment="1">
      <alignment horizontal="center" vertical="distributed" textRotation="255" wrapText="1"/>
    </xf>
    <xf numFmtId="49" fontId="7" fillId="0" borderId="30" xfId="0" quotePrefix="1" applyNumberFormat="1" applyFont="1" applyBorder="1" applyAlignment="1">
      <alignment horizontal="center" vertical="distributed"/>
    </xf>
    <xf numFmtId="0" fontId="4" fillId="0" borderId="34" xfId="0" applyFont="1" applyBorder="1" applyAlignment="1">
      <alignment horizontal="center" vertical="distributed" textRotation="255" wrapText="1"/>
    </xf>
    <xf numFmtId="0" fontId="4" fillId="0" borderId="38" xfId="0" applyFont="1" applyBorder="1" applyAlignment="1">
      <alignment horizontal="center" vertical="distributed" textRotation="255" wrapText="1"/>
    </xf>
    <xf numFmtId="3" fontId="9" fillId="0" borderId="30" xfId="0" applyNumberFormat="1" applyFont="1" applyBorder="1" applyAlignment="1" applyProtection="1">
      <alignment vertical="center" shrinkToFit="1"/>
      <protection locked="0"/>
    </xf>
    <xf numFmtId="3" fontId="9" fillId="0" borderId="38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6" xfId="0" applyFont="1" applyFill="1" applyBorder="1" applyAlignment="1">
      <alignment horizontal="center" vertical="distributed" textRotation="255"/>
    </xf>
    <xf numFmtId="0" fontId="4" fillId="0" borderId="8" xfId="0" applyFont="1" applyFill="1" applyBorder="1" applyAlignment="1">
      <alignment horizontal="center" vertical="distributed" textRotation="255"/>
    </xf>
    <xf numFmtId="3" fontId="9" fillId="0" borderId="1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3" fontId="9" fillId="0" borderId="6" xfId="0" applyNumberFormat="1" applyFont="1" applyFill="1" applyBorder="1" applyAlignment="1">
      <alignment horizontal="right" vertical="center" shrinkToFit="1"/>
    </xf>
    <xf numFmtId="3" fontId="9" fillId="0" borderId="8" xfId="0" applyNumberFormat="1" applyFont="1" applyFill="1" applyBorder="1" applyAlignment="1">
      <alignment horizontal="right" vertical="center" shrinkToFit="1"/>
    </xf>
    <xf numFmtId="0" fontId="10" fillId="0" borderId="4" xfId="0" applyFont="1" applyBorder="1" applyAlignment="1">
      <alignment horizontal="center" vertical="distributed" textRotation="255" wrapText="1"/>
    </xf>
    <xf numFmtId="0" fontId="10" fillId="0" borderId="5" xfId="0" applyFont="1" applyBorder="1" applyAlignment="1">
      <alignment horizontal="center" vertical="distributed" textRotation="255" wrapText="1"/>
    </xf>
    <xf numFmtId="0" fontId="10" fillId="0" borderId="6" xfId="0" applyFont="1" applyBorder="1" applyAlignment="1">
      <alignment horizontal="center" vertical="distributed" textRotation="255" wrapText="1"/>
    </xf>
    <xf numFmtId="0" fontId="10" fillId="0" borderId="8" xfId="0" applyFont="1" applyBorder="1" applyAlignment="1">
      <alignment horizontal="center" vertical="distributed" textRotation="255" wrapText="1"/>
    </xf>
    <xf numFmtId="0" fontId="10" fillId="0" borderId="22" xfId="0" applyFont="1" applyFill="1" applyBorder="1" applyAlignment="1">
      <alignment horizontal="center" vertical="distributed" textRotation="255" wrapText="1"/>
    </xf>
    <xf numFmtId="0" fontId="10" fillId="0" borderId="23" xfId="0" applyFont="1" applyFill="1" applyBorder="1" applyAlignment="1">
      <alignment horizontal="center" vertical="distributed" textRotation="255" wrapText="1"/>
    </xf>
    <xf numFmtId="0" fontId="10" fillId="0" borderId="24" xfId="0" applyFont="1" applyFill="1" applyBorder="1" applyAlignment="1">
      <alignment horizontal="center" vertical="distributed" textRotation="255" wrapText="1"/>
    </xf>
    <xf numFmtId="0" fontId="10" fillId="0" borderId="25" xfId="0" applyFont="1" applyFill="1" applyBorder="1" applyAlignment="1">
      <alignment horizontal="center" vertical="distributed" textRotation="255" wrapText="1"/>
    </xf>
    <xf numFmtId="49" fontId="7" fillId="0" borderId="20" xfId="0" quotePrefix="1" applyNumberFormat="1" applyFont="1" applyFill="1" applyBorder="1" applyAlignment="1">
      <alignment horizontal="center" vertical="distributed"/>
    </xf>
    <xf numFmtId="49" fontId="7" fillId="0" borderId="21" xfId="0" quotePrefix="1" applyNumberFormat="1" applyFont="1" applyFill="1" applyBorder="1" applyAlignment="1">
      <alignment horizontal="center" vertical="distributed"/>
    </xf>
    <xf numFmtId="0" fontId="4" fillId="0" borderId="22" xfId="0" applyFont="1" applyFill="1" applyBorder="1" applyAlignment="1">
      <alignment horizontal="center" vertical="distributed" textRotation="255" wrapText="1"/>
    </xf>
    <xf numFmtId="0" fontId="4" fillId="0" borderId="23" xfId="0" applyFont="1" applyFill="1" applyBorder="1" applyAlignment="1">
      <alignment horizontal="center" vertical="distributed" textRotation="255" wrapText="1"/>
    </xf>
    <xf numFmtId="0" fontId="4" fillId="0" borderId="24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center" vertical="distributed" textRotation="255" wrapText="1"/>
    </xf>
    <xf numFmtId="49" fontId="7" fillId="0" borderId="33" xfId="0" quotePrefix="1" applyNumberFormat="1" applyFont="1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 vertical="distributed" textRotation="255" wrapText="1"/>
    </xf>
    <xf numFmtId="0" fontId="4" fillId="0" borderId="39" xfId="0" applyFont="1" applyFill="1" applyBorder="1" applyAlignment="1">
      <alignment horizontal="center" vertical="distributed" textRotation="255" wrapText="1"/>
    </xf>
    <xf numFmtId="3" fontId="9" fillId="0" borderId="33" xfId="0" applyNumberFormat="1" applyFont="1" applyBorder="1" applyAlignment="1" applyProtection="1">
      <alignment vertical="center" shrinkToFit="1"/>
      <protection locked="0"/>
    </xf>
    <xf numFmtId="3" fontId="9" fillId="0" borderId="39" xfId="0" applyNumberFormat="1" applyFont="1" applyBorder="1" applyAlignment="1" applyProtection="1">
      <alignment vertical="center" shrinkToFit="1"/>
      <protection locked="0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3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8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31" xfId="0" quotePrefix="1" applyNumberFormat="1" applyFont="1" applyFill="1" applyBorder="1" applyAlignment="1">
      <alignment horizontal="center" vertical="distributed"/>
    </xf>
    <xf numFmtId="49" fontId="7" fillId="0" borderId="32" xfId="0" quotePrefix="1" applyNumberFormat="1" applyFont="1" applyFill="1" applyBorder="1" applyAlignment="1">
      <alignment horizontal="center" vertical="distributed"/>
    </xf>
    <xf numFmtId="0" fontId="4" fillId="0" borderId="36" xfId="0" applyFont="1" applyFill="1" applyBorder="1" applyAlignment="1">
      <alignment horizontal="center" vertical="distributed" textRotation="255" wrapText="1"/>
    </xf>
    <xf numFmtId="0" fontId="4" fillId="0" borderId="37" xfId="0" applyFont="1" applyFill="1" applyBorder="1" applyAlignment="1">
      <alignment horizontal="center" vertical="distributed" textRotation="255" wrapText="1"/>
    </xf>
    <xf numFmtId="49" fontId="7" fillId="0" borderId="40" xfId="0" quotePrefix="1" applyNumberFormat="1" applyFont="1" applyFill="1" applyBorder="1" applyAlignment="1">
      <alignment horizontal="center" vertical="distributed"/>
    </xf>
    <xf numFmtId="0" fontId="4" fillId="0" borderId="41" xfId="0" applyFont="1" applyFill="1" applyBorder="1" applyAlignment="1">
      <alignment horizontal="center" vertical="distributed" textRotation="255" wrapText="1"/>
    </xf>
    <xf numFmtId="49" fontId="7" fillId="0" borderId="30" xfId="0" quotePrefix="1" applyNumberFormat="1" applyFont="1" applyFill="1" applyBorder="1" applyAlignment="1">
      <alignment horizontal="center" vertical="distributed"/>
    </xf>
    <xf numFmtId="0" fontId="4" fillId="0" borderId="22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24" xfId="0" applyFont="1" applyFill="1" applyBorder="1" applyAlignment="1">
      <alignment horizontal="center" vertical="distributed" textRotation="255"/>
    </xf>
    <xf numFmtId="0" fontId="4" fillId="0" borderId="38" xfId="0" applyFont="1" applyFill="1" applyBorder="1" applyAlignment="1">
      <alignment horizontal="center" vertical="distributed" textRotation="255"/>
    </xf>
    <xf numFmtId="0" fontId="4" fillId="0" borderId="4" xfId="0" applyFont="1" applyFill="1" applyBorder="1" applyAlignment="1">
      <alignment horizontal="right" vertical="distributed" textRotation="255" shrinkToFit="1"/>
    </xf>
    <xf numFmtId="0" fontId="4" fillId="0" borderId="6" xfId="0" applyFont="1" applyFill="1" applyBorder="1" applyAlignment="1">
      <alignment horizontal="right" vertical="distributed" textRotation="255" shrinkToFit="1"/>
    </xf>
    <xf numFmtId="0" fontId="4" fillId="0" borderId="5" xfId="0" applyFont="1" applyFill="1" applyBorder="1" applyAlignment="1">
      <alignment horizontal="right" vertical="top" textRotation="255" shrinkToFit="1"/>
    </xf>
    <xf numFmtId="0" fontId="4" fillId="0" borderId="8" xfId="0" applyFont="1" applyFill="1" applyBorder="1" applyAlignment="1">
      <alignment horizontal="right" vertical="top" textRotation="255" shrinkToFit="1"/>
    </xf>
    <xf numFmtId="0" fontId="10" fillId="0" borderId="4" xfId="0" applyFont="1" applyFill="1" applyBorder="1" applyAlignment="1">
      <alignment horizontal="center" vertical="distributed" textRotation="255" wrapText="1"/>
    </xf>
    <xf numFmtId="49" fontId="4" fillId="0" borderId="22" xfId="0" applyNumberFormat="1" applyFont="1" applyFill="1" applyBorder="1" applyAlignment="1">
      <alignment horizontal="center" vertical="distributed" textRotation="255" wrapText="1"/>
    </xf>
    <xf numFmtId="49" fontId="4" fillId="0" borderId="23" xfId="0" applyNumberFormat="1" applyFont="1" applyFill="1" applyBorder="1" applyAlignment="1">
      <alignment horizontal="center" vertical="distributed" textRotation="255" wrapText="1"/>
    </xf>
    <xf numFmtId="49" fontId="4" fillId="0" borderId="24" xfId="0" applyNumberFormat="1" applyFont="1" applyFill="1" applyBorder="1" applyAlignment="1">
      <alignment horizontal="center" vertical="distributed" textRotation="255" wrapText="1"/>
    </xf>
    <xf numFmtId="49" fontId="4" fillId="0" borderId="25" xfId="0" applyNumberFormat="1" applyFont="1" applyFill="1" applyBorder="1" applyAlignment="1">
      <alignment horizontal="center" vertical="distributed" textRotation="255" wrapText="1"/>
    </xf>
    <xf numFmtId="0" fontId="4" fillId="0" borderId="14" xfId="0" applyFont="1" applyFill="1" applyBorder="1" applyAlignment="1">
      <alignment horizontal="center" vertical="distributed" textRotation="255" wrapText="1"/>
    </xf>
    <xf numFmtId="49" fontId="7" fillId="0" borderId="9" xfId="0" quotePrefix="1" applyNumberFormat="1" applyFont="1" applyFill="1" applyBorder="1" applyAlignment="1">
      <alignment horizontal="center" vertical="distributed"/>
    </xf>
    <xf numFmtId="49" fontId="4" fillId="0" borderId="14" xfId="0" applyNumberFormat="1" applyFont="1" applyFill="1" applyBorder="1" applyAlignment="1">
      <alignment horizontal="center" vertical="distributed" textRotation="255" wrapText="1"/>
    </xf>
    <xf numFmtId="49" fontId="4" fillId="0" borderId="10" xfId="0" applyNumberFormat="1" applyFont="1" applyFill="1" applyBorder="1" applyAlignment="1">
      <alignment horizontal="center" vertical="distributed" textRotation="255" wrapText="1"/>
    </xf>
    <xf numFmtId="49" fontId="10" fillId="0" borderId="22" xfId="0" applyNumberFormat="1" applyFont="1" applyFill="1" applyBorder="1" applyAlignment="1">
      <alignment horizontal="center" vertical="distributed" textRotation="255" wrapText="1"/>
    </xf>
    <xf numFmtId="49" fontId="10" fillId="0" borderId="23" xfId="0" applyNumberFormat="1" applyFont="1" applyFill="1" applyBorder="1" applyAlignment="1">
      <alignment horizontal="center" vertical="distributed" textRotation="255" wrapText="1"/>
    </xf>
    <xf numFmtId="49" fontId="10" fillId="0" borderId="24" xfId="0" applyNumberFormat="1" applyFont="1" applyFill="1" applyBorder="1" applyAlignment="1">
      <alignment horizontal="center" vertical="distributed" textRotation="255" wrapText="1"/>
    </xf>
    <xf numFmtId="49" fontId="10" fillId="0" borderId="25" xfId="0" applyNumberFormat="1" applyFont="1" applyFill="1" applyBorder="1" applyAlignment="1">
      <alignment horizontal="center" vertical="distributed" textRotation="255" wrapText="1"/>
    </xf>
    <xf numFmtId="0" fontId="23" fillId="0" borderId="61" xfId="1" applyNumberFormat="1" applyFont="1" applyFill="1" applyBorder="1" applyAlignment="1">
      <alignment horizontal="center" vertical="center" shrinkToFit="1"/>
    </xf>
    <xf numFmtId="0" fontId="23" fillId="0" borderId="62" xfId="1" applyNumberFormat="1" applyFont="1" applyFill="1" applyBorder="1" applyAlignment="1">
      <alignment horizontal="center" vertical="center" shrinkToFit="1"/>
    </xf>
    <xf numFmtId="0" fontId="23" fillId="0" borderId="67" xfId="1" applyNumberFormat="1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left" vertical="center" indent="1" shrinkToFit="1"/>
    </xf>
    <xf numFmtId="0" fontId="23" fillId="0" borderId="2" xfId="0" applyFont="1" applyBorder="1" applyAlignment="1">
      <alignment horizontal="left" vertical="center" indent="1" shrinkToFit="1"/>
    </xf>
    <xf numFmtId="0" fontId="23" fillId="0" borderId="3" xfId="0" applyFont="1" applyBorder="1" applyAlignment="1">
      <alignment horizontal="left" vertical="center" indent="1" shrinkToFit="1"/>
    </xf>
    <xf numFmtId="0" fontId="23" fillId="0" borderId="6" xfId="0" applyFont="1" applyBorder="1" applyAlignment="1">
      <alignment horizontal="left" vertical="center" indent="1" shrinkToFit="1"/>
    </xf>
    <xf numFmtId="0" fontId="23" fillId="0" borderId="7" xfId="0" applyFont="1" applyBorder="1" applyAlignment="1">
      <alignment horizontal="left" vertical="center" indent="1" shrinkToFit="1"/>
    </xf>
    <xf numFmtId="0" fontId="23" fillId="0" borderId="8" xfId="0" applyFont="1" applyBorder="1" applyAlignment="1">
      <alignment horizontal="left" vertical="center" indent="1" shrinkToFit="1"/>
    </xf>
    <xf numFmtId="0" fontId="23" fillId="0" borderId="15" xfId="0" applyFont="1" applyBorder="1" applyAlignment="1">
      <alignment horizontal="left" vertical="center" indent="1" shrinkToFit="1"/>
    </xf>
    <xf numFmtId="0" fontId="23" fillId="0" borderId="11" xfId="0" applyFont="1" applyBorder="1" applyAlignment="1">
      <alignment horizontal="left" vertical="center" indent="1" shrinkToFit="1"/>
    </xf>
    <xf numFmtId="0" fontId="23" fillId="0" borderId="12" xfId="0" applyFont="1" applyBorder="1" applyAlignment="1">
      <alignment horizontal="left" vertical="center" indent="1" shrinkToFit="1"/>
    </xf>
    <xf numFmtId="0" fontId="23" fillId="0" borderId="61" xfId="0" applyFont="1" applyBorder="1" applyAlignment="1">
      <alignment horizontal="left" vertical="center" indent="1" shrinkToFit="1"/>
    </xf>
    <xf numFmtId="0" fontId="23" fillId="0" borderId="62" xfId="0" applyFont="1" applyBorder="1" applyAlignment="1">
      <alignment horizontal="left" vertical="center" indent="1" shrinkToFit="1"/>
    </xf>
    <xf numFmtId="0" fontId="23" fillId="0" borderId="63" xfId="0" applyFont="1" applyBorder="1" applyAlignment="1">
      <alignment horizontal="left" vertical="center" indent="1" shrinkToFit="1"/>
    </xf>
    <xf numFmtId="0" fontId="23" fillId="0" borderId="40" xfId="0" applyFont="1" applyBorder="1" applyAlignment="1">
      <alignment horizontal="center" vertical="center" shrinkToFit="1"/>
    </xf>
    <xf numFmtId="0" fontId="20" fillId="0" borderId="61" xfId="1" applyNumberFormat="1" applyFont="1" applyFill="1" applyBorder="1" applyAlignment="1">
      <alignment horizontal="center" vertical="center" shrinkToFit="1"/>
    </xf>
    <xf numFmtId="0" fontId="20" fillId="0" borderId="62" xfId="1" applyNumberFormat="1" applyFont="1" applyFill="1" applyBorder="1" applyAlignment="1">
      <alignment horizontal="center" vertical="center" shrinkToFit="1"/>
    </xf>
    <xf numFmtId="0" fontId="20" fillId="0" borderId="67" xfId="1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indent="1" shrinkToFit="1"/>
    </xf>
    <xf numFmtId="0" fontId="20" fillId="0" borderId="2" xfId="0" applyFont="1" applyBorder="1" applyAlignment="1">
      <alignment horizontal="left" vertical="center" indent="1" shrinkToFit="1"/>
    </xf>
    <xf numFmtId="0" fontId="20" fillId="0" borderId="3" xfId="0" applyFont="1" applyBorder="1" applyAlignment="1">
      <alignment horizontal="left" vertical="center" indent="1" shrinkToFit="1"/>
    </xf>
    <xf numFmtId="0" fontId="20" fillId="0" borderId="6" xfId="0" applyFont="1" applyBorder="1" applyAlignment="1">
      <alignment horizontal="left" vertical="center" indent="1" shrinkToFit="1"/>
    </xf>
    <xf numFmtId="0" fontId="20" fillId="0" borderId="7" xfId="0" applyFont="1" applyBorder="1" applyAlignment="1">
      <alignment horizontal="left" vertical="center" indent="1" shrinkToFit="1"/>
    </xf>
    <xf numFmtId="0" fontId="20" fillId="0" borderId="8" xfId="0" applyFont="1" applyBorder="1" applyAlignment="1">
      <alignment horizontal="left" vertical="center" indent="1" shrinkToFit="1"/>
    </xf>
    <xf numFmtId="0" fontId="17" fillId="0" borderId="15" xfId="0" applyFont="1" applyBorder="1" applyAlignment="1">
      <alignment horizontal="left" vertical="center" indent="1" shrinkToFit="1"/>
    </xf>
    <xf numFmtId="0" fontId="17" fillId="0" borderId="11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horizontal="left" vertical="center" indent="1" shrinkToFit="1"/>
    </xf>
    <xf numFmtId="0" fontId="20" fillId="0" borderId="14" xfId="0" applyFont="1" applyFill="1" applyBorder="1" applyAlignment="1">
      <alignment horizontal="center" vertical="center" textRotation="255" shrinkToFit="1"/>
    </xf>
    <xf numFmtId="0" fontId="20" fillId="0" borderId="14" xfId="0" applyFont="1" applyBorder="1" applyAlignment="1">
      <alignment vertical="center" shrinkToFit="1"/>
    </xf>
    <xf numFmtId="0" fontId="20" fillId="0" borderId="72" xfId="0" applyFont="1" applyBorder="1" applyAlignment="1">
      <alignment vertical="center" shrinkToFit="1"/>
    </xf>
    <xf numFmtId="0" fontId="17" fillId="0" borderId="61" xfId="0" applyFont="1" applyBorder="1" applyAlignment="1">
      <alignment horizontal="left" vertical="center" indent="1" shrinkToFit="1"/>
    </xf>
    <xf numFmtId="0" fontId="17" fillId="0" borderId="62" xfId="0" applyFont="1" applyBorder="1" applyAlignment="1">
      <alignment horizontal="left" vertical="center" indent="1" shrinkToFit="1"/>
    </xf>
    <xf numFmtId="0" fontId="17" fillId="0" borderId="63" xfId="0" applyFont="1" applyBorder="1" applyAlignment="1">
      <alignment horizontal="left" vertical="center" indent="1" shrinkToFit="1"/>
    </xf>
    <xf numFmtId="0" fontId="17" fillId="0" borderId="4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R101"/>
  <sheetViews>
    <sheetView tabSelected="1" view="pageBreakPreview" zoomScaleNormal="100" zoomScaleSheetLayoutView="100" workbookViewId="0">
      <selection activeCell="F3" sqref="F3"/>
    </sheetView>
  </sheetViews>
  <sheetFormatPr defaultColWidth="2.625" defaultRowHeight="13.5" customHeight="1" x14ac:dyDescent="0.15"/>
  <cols>
    <col min="1" max="16384" width="2.625" style="22"/>
  </cols>
  <sheetData>
    <row r="1" spans="1:43" s="2" customFormat="1" ht="13.5" customHeight="1" x14ac:dyDescent="0.15">
      <c r="A1" s="227" t="s">
        <v>0</v>
      </c>
      <c r="B1" s="227" t="s">
        <v>1</v>
      </c>
      <c r="C1" s="18"/>
      <c r="D1" s="251" t="s">
        <v>261</v>
      </c>
      <c r="E1" s="251"/>
      <c r="F1" s="251"/>
      <c r="G1" s="252"/>
      <c r="H1" s="253"/>
      <c r="I1" s="254"/>
      <c r="J1" s="254"/>
      <c r="K1" s="254"/>
      <c r="L1" s="254"/>
      <c r="M1" s="256" t="s">
        <v>10</v>
      </c>
      <c r="N1" s="257"/>
      <c r="O1" s="262" t="s">
        <v>185</v>
      </c>
      <c r="P1" s="251"/>
      <c r="Q1" s="251"/>
      <c r="R1" s="252"/>
      <c r="S1" s="269"/>
      <c r="T1" s="270"/>
      <c r="U1" s="256" t="s">
        <v>11</v>
      </c>
      <c r="V1" s="257"/>
      <c r="W1" s="260" t="s">
        <v>266</v>
      </c>
      <c r="X1" s="251"/>
      <c r="Y1" s="251"/>
      <c r="Z1" s="251"/>
      <c r="AA1" s="261"/>
      <c r="AB1" s="273"/>
      <c r="AC1" s="270"/>
      <c r="AD1" s="270"/>
      <c r="AE1" s="270"/>
      <c r="AF1" s="270"/>
      <c r="AG1" s="270"/>
      <c r="AH1" s="256" t="s">
        <v>10</v>
      </c>
      <c r="AI1" s="257"/>
      <c r="AJ1" s="27"/>
      <c r="AK1" s="263" t="s">
        <v>262</v>
      </c>
      <c r="AL1" s="264"/>
      <c r="AM1" s="264"/>
      <c r="AN1" s="264"/>
      <c r="AO1" s="264"/>
      <c r="AP1" s="264"/>
      <c r="AQ1" s="265"/>
    </row>
    <row r="2" spans="1:43" s="2" customFormat="1" ht="13.5" customHeight="1" thickBot="1" x14ac:dyDescent="0.2">
      <c r="A2" s="228"/>
      <c r="B2" s="228"/>
      <c r="C2" s="18"/>
      <c r="D2" s="251"/>
      <c r="E2" s="251"/>
      <c r="F2" s="251"/>
      <c r="G2" s="252"/>
      <c r="H2" s="255"/>
      <c r="I2" s="255"/>
      <c r="J2" s="255"/>
      <c r="K2" s="255"/>
      <c r="L2" s="255"/>
      <c r="M2" s="258"/>
      <c r="N2" s="259"/>
      <c r="O2" s="262"/>
      <c r="P2" s="251"/>
      <c r="Q2" s="251"/>
      <c r="R2" s="252"/>
      <c r="S2" s="271"/>
      <c r="T2" s="272"/>
      <c r="U2" s="258"/>
      <c r="V2" s="259"/>
      <c r="W2" s="262"/>
      <c r="X2" s="251"/>
      <c r="Y2" s="251"/>
      <c r="Z2" s="251"/>
      <c r="AA2" s="261"/>
      <c r="AB2" s="271"/>
      <c r="AC2" s="272"/>
      <c r="AD2" s="272"/>
      <c r="AE2" s="272"/>
      <c r="AF2" s="272"/>
      <c r="AG2" s="272"/>
      <c r="AH2" s="258"/>
      <c r="AI2" s="259"/>
      <c r="AJ2" s="27"/>
      <c r="AK2" s="266"/>
      <c r="AL2" s="267"/>
      <c r="AM2" s="267"/>
      <c r="AN2" s="267"/>
      <c r="AO2" s="267"/>
      <c r="AP2" s="267"/>
      <c r="AQ2" s="268"/>
    </row>
    <row r="3" spans="1:43" s="2" customFormat="1" ht="13.5" customHeight="1" x14ac:dyDescent="0.15">
      <c r="A3" s="17"/>
      <c r="B3" s="17"/>
      <c r="C3" s="18"/>
      <c r="D3" s="18"/>
      <c r="E3" s="18"/>
      <c r="F3" s="18"/>
      <c r="G3" s="2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7"/>
      <c r="U3" s="20"/>
      <c r="V3" s="19"/>
      <c r="W3" s="19"/>
      <c r="X3" s="19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43" s="2" customFormat="1" ht="13.5" customHeight="1" x14ac:dyDescent="0.15">
      <c r="A4" s="17"/>
      <c r="B4" s="17"/>
      <c r="C4" s="18"/>
      <c r="D4" s="18"/>
      <c r="E4" s="18"/>
      <c r="F4" s="18"/>
      <c r="G4" s="3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7"/>
      <c r="U4" s="20"/>
      <c r="V4" s="19"/>
      <c r="W4" s="19"/>
      <c r="X4" s="19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43" ht="13.5" customHeight="1" x14ac:dyDescent="0.15">
      <c r="A5" s="11"/>
      <c r="B5" s="11"/>
      <c r="D5" s="200" t="s">
        <v>500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  <c r="T5" s="200" t="s">
        <v>5</v>
      </c>
      <c r="U5" s="201"/>
      <c r="V5" s="201"/>
      <c r="W5" s="201"/>
      <c r="X5" s="201"/>
      <c r="Y5" s="201"/>
      <c r="Z5" s="201"/>
      <c r="AA5" s="202"/>
      <c r="AB5" s="224" t="s">
        <v>12</v>
      </c>
      <c r="AC5" s="225"/>
      <c r="AD5" s="225"/>
      <c r="AE5" s="225"/>
      <c r="AF5" s="225"/>
      <c r="AG5" s="225"/>
      <c r="AH5" s="226"/>
      <c r="AK5" s="40" t="s">
        <v>268</v>
      </c>
    </row>
    <row r="6" spans="1:43" ht="13.5" customHeight="1" x14ac:dyDescent="0.15">
      <c r="A6" s="227" t="s">
        <v>0</v>
      </c>
      <c r="B6" s="227" t="s">
        <v>2</v>
      </c>
      <c r="D6" s="229"/>
      <c r="E6" s="229"/>
      <c r="F6" s="229"/>
      <c r="G6" s="231" t="s">
        <v>8</v>
      </c>
      <c r="H6" s="231"/>
      <c r="I6" s="232"/>
      <c r="J6" s="235" t="s">
        <v>14</v>
      </c>
      <c r="K6" s="235"/>
      <c r="L6" s="235"/>
      <c r="M6" s="235"/>
      <c r="N6" s="235"/>
      <c r="O6" s="235"/>
      <c r="P6" s="235"/>
      <c r="Q6" s="235"/>
      <c r="R6" s="235"/>
      <c r="S6" s="236"/>
      <c r="T6" s="216"/>
      <c r="U6" s="216"/>
      <c r="V6" s="216"/>
      <c r="W6" s="216"/>
      <c r="X6" s="216"/>
      <c r="Y6" s="217"/>
      <c r="Z6" s="220" t="s">
        <v>10</v>
      </c>
      <c r="AA6" s="221"/>
      <c r="AB6" s="239" t="s">
        <v>491</v>
      </c>
      <c r="AC6" s="240"/>
      <c r="AD6" s="240"/>
      <c r="AE6" s="240"/>
      <c r="AF6" s="240"/>
      <c r="AG6" s="240"/>
      <c r="AH6" s="241"/>
      <c r="AK6" s="1" t="s">
        <v>492</v>
      </c>
    </row>
    <row r="7" spans="1:43" ht="13.5" customHeight="1" x14ac:dyDescent="0.15">
      <c r="A7" s="228"/>
      <c r="B7" s="228"/>
      <c r="D7" s="230"/>
      <c r="E7" s="230"/>
      <c r="F7" s="230"/>
      <c r="G7" s="233"/>
      <c r="H7" s="233"/>
      <c r="I7" s="234"/>
      <c r="J7" s="237"/>
      <c r="K7" s="237"/>
      <c r="L7" s="237"/>
      <c r="M7" s="237"/>
      <c r="N7" s="237"/>
      <c r="O7" s="237"/>
      <c r="P7" s="237"/>
      <c r="Q7" s="237"/>
      <c r="R7" s="237"/>
      <c r="S7" s="238"/>
      <c r="T7" s="218"/>
      <c r="U7" s="218"/>
      <c r="V7" s="218"/>
      <c r="W7" s="218"/>
      <c r="X7" s="218"/>
      <c r="Y7" s="219"/>
      <c r="Z7" s="222"/>
      <c r="AA7" s="223"/>
      <c r="AB7" s="242"/>
      <c r="AC7" s="243"/>
      <c r="AD7" s="243"/>
      <c r="AE7" s="243"/>
      <c r="AF7" s="243"/>
      <c r="AG7" s="243"/>
      <c r="AH7" s="244"/>
      <c r="AK7" s="1" t="s">
        <v>493</v>
      </c>
    </row>
    <row r="8" spans="1:43" s="2" customFormat="1" ht="13.5" customHeight="1" x14ac:dyDescent="0.15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2"/>
      <c r="AD8" s="12"/>
      <c r="AE8" s="8"/>
      <c r="AF8" s="8"/>
      <c r="AG8" s="10"/>
      <c r="AH8" s="8"/>
      <c r="AL8" s="1" t="s">
        <v>265</v>
      </c>
    </row>
    <row r="9" spans="1:43" ht="13.5" customHeight="1" x14ac:dyDescent="0.15">
      <c r="D9" s="208" t="s">
        <v>15</v>
      </c>
      <c r="E9" s="208"/>
      <c r="F9" s="208"/>
      <c r="G9" s="208"/>
      <c r="H9" s="209"/>
      <c r="I9" s="13" t="s">
        <v>16</v>
      </c>
      <c r="J9" s="13" t="s">
        <v>17</v>
      </c>
      <c r="K9" s="13" t="s">
        <v>18</v>
      </c>
    </row>
    <row r="10" spans="1:43" ht="13.5" customHeight="1" x14ac:dyDescent="0.15">
      <c r="D10" s="208"/>
      <c r="E10" s="208"/>
      <c r="F10" s="208"/>
      <c r="G10" s="208"/>
      <c r="H10" s="209"/>
      <c r="I10" s="249" t="s">
        <v>19</v>
      </c>
      <c r="J10" s="249" t="s">
        <v>20</v>
      </c>
      <c r="K10" s="249" t="s">
        <v>21</v>
      </c>
      <c r="L10" s="5"/>
      <c r="M10" s="41" t="s">
        <v>270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K10" s="40" t="s">
        <v>267</v>
      </c>
    </row>
    <row r="11" spans="1:43" ht="13.5" customHeight="1" x14ac:dyDescent="0.15">
      <c r="D11" s="208"/>
      <c r="E11" s="208"/>
      <c r="F11" s="208"/>
      <c r="G11" s="208"/>
      <c r="H11" s="209"/>
      <c r="I11" s="249"/>
      <c r="J11" s="249"/>
      <c r="K11" s="249"/>
      <c r="L11" s="5"/>
      <c r="M11" s="41" t="s">
        <v>271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K11" s="1" t="s">
        <v>497</v>
      </c>
    </row>
    <row r="12" spans="1:43" ht="13.5" customHeight="1" x14ac:dyDescent="0.15">
      <c r="D12" s="208"/>
      <c r="E12" s="208"/>
      <c r="F12" s="208"/>
      <c r="G12" s="208"/>
      <c r="H12" s="209"/>
      <c r="I12" s="249"/>
      <c r="J12" s="249"/>
      <c r="K12" s="249"/>
      <c r="AK12" s="1" t="s">
        <v>494</v>
      </c>
    </row>
    <row r="13" spans="1:43" ht="13.5" customHeight="1" x14ac:dyDescent="0.15">
      <c r="D13" s="210"/>
      <c r="E13" s="210"/>
      <c r="F13" s="210"/>
      <c r="G13" s="210"/>
      <c r="H13" s="211"/>
      <c r="I13" s="250"/>
      <c r="J13" s="250"/>
      <c r="K13" s="250"/>
      <c r="L13" s="5"/>
      <c r="M13" s="31" t="s">
        <v>495</v>
      </c>
      <c r="N13" s="5"/>
      <c r="O13" s="5"/>
      <c r="P13" s="5"/>
      <c r="Q13" s="5"/>
      <c r="R13" s="5"/>
      <c r="S13" s="5"/>
      <c r="T13" s="5"/>
      <c r="AD13" s="127"/>
      <c r="AE13" s="127"/>
      <c r="AF13" s="127"/>
      <c r="AK13" s="1" t="s">
        <v>498</v>
      </c>
    </row>
    <row r="14" spans="1:43" ht="13.5" customHeight="1" x14ac:dyDescent="0.15">
      <c r="D14" s="206" t="s">
        <v>490</v>
      </c>
      <c r="E14" s="207"/>
      <c r="F14" s="207"/>
      <c r="G14" s="207"/>
      <c r="H14" s="207"/>
      <c r="I14" s="189"/>
      <c r="J14" s="189"/>
      <c r="K14" s="189"/>
      <c r="M14" s="31" t="s">
        <v>255</v>
      </c>
      <c r="AK14" s="1" t="s">
        <v>499</v>
      </c>
    </row>
    <row r="15" spans="1:43" ht="13.5" customHeight="1" x14ac:dyDescent="0.15">
      <c r="D15" s="207"/>
      <c r="E15" s="207"/>
      <c r="F15" s="207"/>
      <c r="G15" s="207"/>
      <c r="H15" s="207"/>
      <c r="I15" s="189"/>
      <c r="J15" s="189"/>
      <c r="K15" s="189"/>
      <c r="M15" s="30" t="s">
        <v>496</v>
      </c>
      <c r="AK15" s="1" t="s">
        <v>269</v>
      </c>
    </row>
    <row r="16" spans="1:43" s="2" customFormat="1" ht="13.5" customHeight="1" x14ac:dyDescent="0.15"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8" ht="13.5" customHeight="1" x14ac:dyDescent="0.15">
      <c r="D17" s="203" t="s">
        <v>22</v>
      </c>
      <c r="E17" s="204"/>
      <c r="F17" s="204"/>
      <c r="G17" s="204"/>
      <c r="H17" s="205"/>
      <c r="I17" s="125"/>
      <c r="J17" s="125"/>
      <c r="K17" s="125"/>
      <c r="M17" s="31" t="s">
        <v>283</v>
      </c>
      <c r="AK17" s="40" t="s">
        <v>284</v>
      </c>
    </row>
    <row r="20" spans="1:38" ht="13.5" customHeight="1" x14ac:dyDescent="0.15">
      <c r="A20" s="11"/>
      <c r="B20" s="11"/>
      <c r="D20" s="200" t="s">
        <v>501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2"/>
      <c r="T20" s="200" t="s">
        <v>5</v>
      </c>
      <c r="U20" s="201"/>
      <c r="V20" s="201"/>
      <c r="W20" s="201"/>
      <c r="X20" s="201"/>
      <c r="Y20" s="201"/>
      <c r="Z20" s="201"/>
      <c r="AA20" s="202"/>
      <c r="AB20" s="224" t="s">
        <v>23</v>
      </c>
      <c r="AC20" s="225"/>
      <c r="AD20" s="225"/>
      <c r="AE20" s="225"/>
      <c r="AF20" s="225"/>
      <c r="AG20" s="225"/>
      <c r="AH20" s="226"/>
    </row>
    <row r="21" spans="1:38" ht="13.5" customHeight="1" x14ac:dyDescent="0.15">
      <c r="A21" s="227" t="s">
        <v>194</v>
      </c>
      <c r="B21" s="227" t="s">
        <v>551</v>
      </c>
      <c r="D21" s="229"/>
      <c r="E21" s="229"/>
      <c r="F21" s="229"/>
      <c r="G21" s="231" t="s">
        <v>8</v>
      </c>
      <c r="H21" s="231"/>
      <c r="I21" s="232"/>
      <c r="J21" s="235" t="s">
        <v>24</v>
      </c>
      <c r="K21" s="235"/>
      <c r="L21" s="235"/>
      <c r="M21" s="235"/>
      <c r="N21" s="235"/>
      <c r="O21" s="235"/>
      <c r="P21" s="235"/>
      <c r="Q21" s="235"/>
      <c r="R21" s="235"/>
      <c r="S21" s="236"/>
      <c r="T21" s="216"/>
      <c r="U21" s="216"/>
      <c r="V21" s="216"/>
      <c r="W21" s="216"/>
      <c r="X21" s="216"/>
      <c r="Y21" s="217"/>
      <c r="Z21" s="220" t="s">
        <v>10</v>
      </c>
      <c r="AA21" s="221"/>
      <c r="AB21" s="239" t="s">
        <v>491</v>
      </c>
      <c r="AC21" s="240"/>
      <c r="AD21" s="240"/>
      <c r="AE21" s="240"/>
      <c r="AF21" s="240"/>
      <c r="AG21" s="240"/>
      <c r="AH21" s="241"/>
    </row>
    <row r="22" spans="1:38" ht="13.5" customHeight="1" x14ac:dyDescent="0.15">
      <c r="A22" s="228"/>
      <c r="B22" s="228"/>
      <c r="D22" s="230"/>
      <c r="E22" s="230"/>
      <c r="F22" s="230"/>
      <c r="G22" s="233"/>
      <c r="H22" s="233"/>
      <c r="I22" s="234"/>
      <c r="J22" s="237"/>
      <c r="K22" s="237"/>
      <c r="L22" s="237"/>
      <c r="M22" s="237"/>
      <c r="N22" s="237"/>
      <c r="O22" s="237"/>
      <c r="P22" s="237"/>
      <c r="Q22" s="237"/>
      <c r="R22" s="237"/>
      <c r="S22" s="238"/>
      <c r="T22" s="218"/>
      <c r="U22" s="218"/>
      <c r="V22" s="218"/>
      <c r="W22" s="218"/>
      <c r="X22" s="218"/>
      <c r="Y22" s="219"/>
      <c r="Z22" s="222"/>
      <c r="AA22" s="223"/>
      <c r="AB22" s="242"/>
      <c r="AC22" s="243"/>
      <c r="AD22" s="243"/>
      <c r="AE22" s="243"/>
      <c r="AF22" s="243"/>
      <c r="AG22" s="243"/>
      <c r="AH22" s="244"/>
    </row>
    <row r="23" spans="1:38" s="2" customFormat="1" ht="13.5" customHeight="1" x14ac:dyDescent="0.15"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2"/>
      <c r="AD23" s="12"/>
      <c r="AE23" s="8"/>
      <c r="AF23" s="8"/>
      <c r="AG23" s="10"/>
      <c r="AH23" s="8"/>
    </row>
    <row r="24" spans="1:38" ht="13.5" customHeight="1" x14ac:dyDescent="0.15">
      <c r="D24" s="208" t="s">
        <v>15</v>
      </c>
      <c r="E24" s="208"/>
      <c r="F24" s="208"/>
      <c r="G24" s="208"/>
      <c r="H24" s="209"/>
      <c r="I24" s="13" t="s">
        <v>16</v>
      </c>
      <c r="J24" s="13" t="s">
        <v>17</v>
      </c>
      <c r="K24" s="13" t="s">
        <v>18</v>
      </c>
      <c r="L24" s="13" t="s">
        <v>25</v>
      </c>
      <c r="M24" s="13" t="s">
        <v>26</v>
      </c>
      <c r="N24" s="13" t="s">
        <v>27</v>
      </c>
      <c r="O24" s="13" t="s">
        <v>28</v>
      </c>
      <c r="P24" s="13" t="s">
        <v>29</v>
      </c>
      <c r="Q24" s="13" t="s">
        <v>30</v>
      </c>
      <c r="R24" s="13" t="s">
        <v>190</v>
      </c>
      <c r="S24" s="13" t="s">
        <v>191</v>
      </c>
      <c r="T24" s="13" t="s">
        <v>192</v>
      </c>
      <c r="U24" s="13" t="s">
        <v>193</v>
      </c>
      <c r="V24" s="13" t="s">
        <v>113</v>
      </c>
      <c r="W24" s="13" t="s">
        <v>113</v>
      </c>
    </row>
    <row r="25" spans="1:38" ht="13.5" customHeight="1" x14ac:dyDescent="0.15">
      <c r="D25" s="208"/>
      <c r="E25" s="208"/>
      <c r="F25" s="208"/>
      <c r="G25" s="208"/>
      <c r="H25" s="209"/>
      <c r="I25" s="198" t="s">
        <v>31</v>
      </c>
      <c r="J25" s="198" t="s">
        <v>32</v>
      </c>
      <c r="K25" s="198" t="s">
        <v>33</v>
      </c>
      <c r="L25" s="198" t="s">
        <v>256</v>
      </c>
      <c r="M25" s="198" t="s">
        <v>189</v>
      </c>
      <c r="N25" s="198" t="s">
        <v>34</v>
      </c>
      <c r="O25" s="198" t="s">
        <v>35</v>
      </c>
      <c r="P25" s="198" t="s">
        <v>36</v>
      </c>
      <c r="Q25" s="198" t="s">
        <v>37</v>
      </c>
      <c r="R25" s="191" t="s">
        <v>196</v>
      </c>
      <c r="S25" s="191" t="s">
        <v>197</v>
      </c>
      <c r="T25" s="191" t="s">
        <v>198</v>
      </c>
      <c r="U25" s="198" t="s">
        <v>199</v>
      </c>
      <c r="V25" s="198" t="s">
        <v>38</v>
      </c>
      <c r="W25" s="191" t="s">
        <v>200</v>
      </c>
      <c r="Y25" s="41" t="s">
        <v>272</v>
      </c>
    </row>
    <row r="26" spans="1:38" ht="13.5" customHeight="1" x14ac:dyDescent="0.15">
      <c r="D26" s="208"/>
      <c r="E26" s="208"/>
      <c r="F26" s="208"/>
      <c r="G26" s="208"/>
      <c r="H26" s="209"/>
      <c r="I26" s="198"/>
      <c r="J26" s="198"/>
      <c r="K26" s="198"/>
      <c r="L26" s="198"/>
      <c r="M26" s="198"/>
      <c r="N26" s="198"/>
      <c r="O26" s="198"/>
      <c r="P26" s="198"/>
      <c r="Q26" s="198"/>
      <c r="R26" s="191"/>
      <c r="S26" s="191"/>
      <c r="T26" s="191"/>
      <c r="U26" s="198"/>
      <c r="V26" s="198"/>
      <c r="W26" s="191"/>
      <c r="Y26" s="41" t="s">
        <v>273</v>
      </c>
    </row>
    <row r="27" spans="1:38" ht="13.5" customHeight="1" x14ac:dyDescent="0.15">
      <c r="D27" s="208"/>
      <c r="E27" s="208"/>
      <c r="F27" s="208"/>
      <c r="G27" s="208"/>
      <c r="H27" s="209"/>
      <c r="I27" s="198"/>
      <c r="J27" s="198"/>
      <c r="K27" s="198"/>
      <c r="L27" s="198"/>
      <c r="M27" s="198"/>
      <c r="N27" s="198"/>
      <c r="O27" s="198"/>
      <c r="P27" s="198"/>
      <c r="Q27" s="198"/>
      <c r="R27" s="191"/>
      <c r="S27" s="191"/>
      <c r="T27" s="191"/>
      <c r="U27" s="198"/>
      <c r="V27" s="198"/>
      <c r="W27" s="191"/>
    </row>
    <row r="28" spans="1:38" ht="13.5" customHeight="1" x14ac:dyDescent="0.15">
      <c r="D28" s="210"/>
      <c r="E28" s="210"/>
      <c r="F28" s="210"/>
      <c r="G28" s="210"/>
      <c r="H28" s="211"/>
      <c r="I28" s="199"/>
      <c r="J28" s="199"/>
      <c r="K28" s="199"/>
      <c r="L28" s="199"/>
      <c r="M28" s="199"/>
      <c r="N28" s="199"/>
      <c r="O28" s="199"/>
      <c r="P28" s="199"/>
      <c r="Q28" s="199"/>
      <c r="R28" s="192"/>
      <c r="S28" s="192"/>
      <c r="T28" s="192"/>
      <c r="U28" s="199"/>
      <c r="V28" s="199"/>
      <c r="W28" s="192"/>
    </row>
    <row r="29" spans="1:38" ht="13.5" customHeight="1" x14ac:dyDescent="0.15">
      <c r="D29" s="206" t="s">
        <v>490</v>
      </c>
      <c r="E29" s="207"/>
      <c r="F29" s="207"/>
      <c r="G29" s="207"/>
      <c r="H29" s="207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38" ht="13.5" customHeight="1" x14ac:dyDescent="0.15">
      <c r="D30" s="207"/>
      <c r="E30" s="207"/>
      <c r="F30" s="207"/>
      <c r="G30" s="207"/>
      <c r="H30" s="207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</row>
    <row r="31" spans="1:38" s="3" customFormat="1" ht="13.5" customHeight="1" x14ac:dyDescent="0.15">
      <c r="D31" s="7"/>
      <c r="E31" s="7"/>
      <c r="F31" s="14"/>
      <c r="G31" s="14"/>
      <c r="H31" s="1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ht="13.5" customHeight="1" x14ac:dyDescent="0.15">
      <c r="D32" s="203" t="s">
        <v>22</v>
      </c>
      <c r="E32" s="204"/>
      <c r="F32" s="204"/>
      <c r="G32" s="204"/>
      <c r="H32" s="20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38" ht="13.5" customHeight="1" x14ac:dyDescent="0.15"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8" ht="13.5" customHeight="1" x14ac:dyDescent="0.15"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8" ht="13.5" customHeight="1" x14ac:dyDescent="0.15">
      <c r="A35" s="11"/>
      <c r="B35" s="11"/>
      <c r="D35" s="200" t="s">
        <v>501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2"/>
      <c r="T35" s="200" t="s">
        <v>5</v>
      </c>
      <c r="U35" s="201"/>
      <c r="V35" s="201"/>
      <c r="W35" s="201"/>
      <c r="X35" s="201"/>
      <c r="Y35" s="201"/>
      <c r="Z35" s="201"/>
      <c r="AA35" s="202"/>
      <c r="AB35" s="224" t="s">
        <v>188</v>
      </c>
      <c r="AC35" s="225"/>
      <c r="AD35" s="225"/>
      <c r="AE35" s="225"/>
      <c r="AF35" s="225"/>
      <c r="AG35" s="225"/>
      <c r="AH35" s="226"/>
    </row>
    <row r="36" spans="1:38" ht="13.5" customHeight="1" x14ac:dyDescent="0.15">
      <c r="A36" s="227" t="s">
        <v>194</v>
      </c>
      <c r="B36" s="227" t="s">
        <v>3</v>
      </c>
      <c r="D36" s="229"/>
      <c r="E36" s="229"/>
      <c r="F36" s="229"/>
      <c r="G36" s="231" t="s">
        <v>8</v>
      </c>
      <c r="H36" s="231"/>
      <c r="I36" s="232"/>
      <c r="J36" s="235" t="s">
        <v>187</v>
      </c>
      <c r="K36" s="235"/>
      <c r="L36" s="235"/>
      <c r="M36" s="235"/>
      <c r="N36" s="235"/>
      <c r="O36" s="235"/>
      <c r="P36" s="235"/>
      <c r="Q36" s="235"/>
      <c r="R36" s="235"/>
      <c r="S36" s="236"/>
      <c r="T36" s="216"/>
      <c r="U36" s="216"/>
      <c r="V36" s="216"/>
      <c r="W36" s="216"/>
      <c r="X36" s="216"/>
      <c r="Y36" s="217"/>
      <c r="Z36" s="220" t="s">
        <v>10</v>
      </c>
      <c r="AA36" s="221"/>
      <c r="AB36" s="239" t="s">
        <v>491</v>
      </c>
      <c r="AC36" s="240"/>
      <c r="AD36" s="240"/>
      <c r="AE36" s="240"/>
      <c r="AF36" s="240"/>
      <c r="AG36" s="240"/>
      <c r="AH36" s="241"/>
    </row>
    <row r="37" spans="1:38" ht="13.5" customHeight="1" x14ac:dyDescent="0.15">
      <c r="A37" s="228"/>
      <c r="B37" s="228"/>
      <c r="D37" s="230"/>
      <c r="E37" s="230"/>
      <c r="F37" s="230"/>
      <c r="G37" s="233"/>
      <c r="H37" s="233"/>
      <c r="I37" s="234"/>
      <c r="J37" s="237"/>
      <c r="K37" s="237"/>
      <c r="L37" s="237"/>
      <c r="M37" s="237"/>
      <c r="N37" s="237"/>
      <c r="O37" s="237"/>
      <c r="P37" s="237"/>
      <c r="Q37" s="237"/>
      <c r="R37" s="237"/>
      <c r="S37" s="238"/>
      <c r="T37" s="218"/>
      <c r="U37" s="218"/>
      <c r="V37" s="218"/>
      <c r="W37" s="218"/>
      <c r="X37" s="218"/>
      <c r="Y37" s="219"/>
      <c r="Z37" s="222"/>
      <c r="AA37" s="223"/>
      <c r="AB37" s="242"/>
      <c r="AC37" s="243"/>
      <c r="AD37" s="243"/>
      <c r="AE37" s="243"/>
      <c r="AF37" s="243"/>
      <c r="AG37" s="243"/>
      <c r="AH37" s="244"/>
    </row>
    <row r="38" spans="1:38" s="2" customFormat="1" ht="13.5" customHeight="1" x14ac:dyDescent="0.15"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2"/>
      <c r="AD38" s="12"/>
      <c r="AE38" s="8"/>
      <c r="AF38" s="8"/>
      <c r="AG38" s="10"/>
      <c r="AH38" s="8"/>
    </row>
    <row r="39" spans="1:38" ht="13.5" customHeight="1" x14ac:dyDescent="0.15">
      <c r="D39" s="208" t="s">
        <v>40</v>
      </c>
      <c r="E39" s="245"/>
      <c r="F39" s="245"/>
      <c r="G39" s="245"/>
      <c r="H39" s="246"/>
      <c r="I39" s="13" t="s">
        <v>16</v>
      </c>
      <c r="J39" s="13" t="s">
        <v>17</v>
      </c>
      <c r="K39" s="13" t="s">
        <v>18</v>
      </c>
      <c r="L39" s="13" t="s">
        <v>53</v>
      </c>
      <c r="M39" s="13" t="s">
        <v>54</v>
      </c>
      <c r="N39" s="13" t="s">
        <v>55</v>
      </c>
      <c r="O39" s="13" t="s">
        <v>56</v>
      </c>
      <c r="P39" s="13" t="s">
        <v>57</v>
      </c>
      <c r="Q39" s="13" t="s">
        <v>58</v>
      </c>
      <c r="R39" s="13" t="s">
        <v>68</v>
      </c>
      <c r="S39" s="13" t="s">
        <v>70</v>
      </c>
      <c r="T39" s="13" t="s">
        <v>59</v>
      </c>
      <c r="U39" s="13" t="s">
        <v>60</v>
      </c>
      <c r="V39" s="13" t="s">
        <v>61</v>
      </c>
      <c r="W39" s="13" t="s">
        <v>62</v>
      </c>
      <c r="X39" s="13" t="s">
        <v>63</v>
      </c>
      <c r="Y39" s="13" t="s">
        <v>64</v>
      </c>
      <c r="Z39" s="13" t="s">
        <v>65</v>
      </c>
      <c r="AA39" s="13" t="s">
        <v>66</v>
      </c>
      <c r="AB39" s="13" t="s">
        <v>67</v>
      </c>
      <c r="AC39" s="13" t="s">
        <v>69</v>
      </c>
    </row>
    <row r="40" spans="1:38" ht="13.5" customHeight="1" x14ac:dyDescent="0.15">
      <c r="D40" s="245"/>
      <c r="E40" s="245"/>
      <c r="F40" s="245"/>
      <c r="G40" s="245"/>
      <c r="H40" s="246"/>
      <c r="I40" s="187" t="s">
        <v>71</v>
      </c>
      <c r="J40" s="187" t="s">
        <v>72</v>
      </c>
      <c r="K40" s="187" t="s">
        <v>73</v>
      </c>
      <c r="L40" s="187" t="s">
        <v>74</v>
      </c>
      <c r="M40" s="187" t="s">
        <v>75</v>
      </c>
      <c r="N40" s="191" t="s">
        <v>76</v>
      </c>
      <c r="O40" s="187" t="s">
        <v>77</v>
      </c>
      <c r="P40" s="187" t="s">
        <v>78</v>
      </c>
      <c r="Q40" s="187" t="s">
        <v>79</v>
      </c>
      <c r="R40" s="187" t="s">
        <v>89</v>
      </c>
      <c r="S40" s="187" t="s">
        <v>91</v>
      </c>
      <c r="T40" s="187" t="s">
        <v>80</v>
      </c>
      <c r="U40" s="191" t="s">
        <v>81</v>
      </c>
      <c r="V40" s="187" t="s">
        <v>82</v>
      </c>
      <c r="W40" s="187" t="s">
        <v>83</v>
      </c>
      <c r="X40" s="191" t="s">
        <v>84</v>
      </c>
      <c r="Y40" s="187" t="s">
        <v>85</v>
      </c>
      <c r="Z40" s="191" t="s">
        <v>86</v>
      </c>
      <c r="AA40" s="187" t="s">
        <v>87</v>
      </c>
      <c r="AB40" s="187" t="s">
        <v>88</v>
      </c>
      <c r="AC40" s="187" t="s">
        <v>90</v>
      </c>
    </row>
    <row r="41" spans="1:38" ht="13.5" customHeight="1" x14ac:dyDescent="0.15">
      <c r="D41" s="245"/>
      <c r="E41" s="245"/>
      <c r="F41" s="245"/>
      <c r="G41" s="245"/>
      <c r="H41" s="246"/>
      <c r="I41" s="187"/>
      <c r="J41" s="187"/>
      <c r="K41" s="187"/>
      <c r="L41" s="187"/>
      <c r="M41" s="187"/>
      <c r="N41" s="191"/>
      <c r="O41" s="187"/>
      <c r="P41" s="187"/>
      <c r="Q41" s="187"/>
      <c r="R41" s="187"/>
      <c r="S41" s="187"/>
      <c r="T41" s="187"/>
      <c r="U41" s="191"/>
      <c r="V41" s="187"/>
      <c r="W41" s="187"/>
      <c r="X41" s="191"/>
      <c r="Y41" s="187"/>
      <c r="Z41" s="191"/>
      <c r="AA41" s="187"/>
      <c r="AB41" s="187"/>
      <c r="AC41" s="187"/>
    </row>
    <row r="42" spans="1:38" ht="13.5" customHeight="1" x14ac:dyDescent="0.15">
      <c r="D42" s="245"/>
      <c r="E42" s="245"/>
      <c r="F42" s="245"/>
      <c r="G42" s="245"/>
      <c r="H42" s="246"/>
      <c r="I42" s="187"/>
      <c r="J42" s="187"/>
      <c r="K42" s="187"/>
      <c r="L42" s="187"/>
      <c r="M42" s="187"/>
      <c r="N42" s="191"/>
      <c r="O42" s="187"/>
      <c r="P42" s="187"/>
      <c r="Q42" s="187"/>
      <c r="R42" s="187"/>
      <c r="S42" s="187"/>
      <c r="T42" s="187"/>
      <c r="U42" s="191"/>
      <c r="V42" s="187"/>
      <c r="W42" s="187"/>
      <c r="X42" s="191"/>
      <c r="Y42" s="187"/>
      <c r="Z42" s="191"/>
      <c r="AA42" s="187"/>
      <c r="AB42" s="187"/>
      <c r="AC42" s="187"/>
    </row>
    <row r="43" spans="1:38" ht="13.5" customHeight="1" x14ac:dyDescent="0.15">
      <c r="D43" s="247"/>
      <c r="E43" s="247"/>
      <c r="F43" s="247"/>
      <c r="G43" s="247"/>
      <c r="H43" s="248"/>
      <c r="I43" s="188"/>
      <c r="J43" s="188"/>
      <c r="K43" s="188"/>
      <c r="L43" s="188"/>
      <c r="M43" s="188"/>
      <c r="N43" s="192"/>
      <c r="O43" s="188"/>
      <c r="P43" s="188"/>
      <c r="Q43" s="188"/>
      <c r="R43" s="188"/>
      <c r="S43" s="188"/>
      <c r="T43" s="188"/>
      <c r="U43" s="192"/>
      <c r="V43" s="188"/>
      <c r="W43" s="188"/>
      <c r="X43" s="192"/>
      <c r="Y43" s="188"/>
      <c r="Z43" s="192"/>
      <c r="AA43" s="188"/>
      <c r="AB43" s="188"/>
      <c r="AC43" s="188"/>
    </row>
    <row r="44" spans="1:38" ht="13.5" customHeight="1" x14ac:dyDescent="0.15">
      <c r="D44" s="212" t="s">
        <v>49</v>
      </c>
      <c r="E44" s="212"/>
      <c r="F44" s="212"/>
      <c r="G44" s="212"/>
      <c r="H44" s="212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</row>
    <row r="45" spans="1:38" ht="13.5" customHeight="1" x14ac:dyDescent="0.15">
      <c r="D45" s="213"/>
      <c r="E45" s="213"/>
      <c r="F45" s="213"/>
      <c r="G45" s="213"/>
      <c r="H45" s="213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</row>
    <row r="46" spans="1:38" s="2" customFormat="1" ht="13.5" customHeight="1" x14ac:dyDescent="0.15">
      <c r="D46" s="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8" ht="13.5" customHeight="1" x14ac:dyDescent="0.15">
      <c r="D47" s="208" t="s">
        <v>15</v>
      </c>
      <c r="E47" s="208"/>
      <c r="F47" s="208"/>
      <c r="G47" s="208"/>
      <c r="H47" s="209"/>
      <c r="I47" s="13" t="s">
        <v>16</v>
      </c>
      <c r="J47" s="13" t="s">
        <v>17</v>
      </c>
      <c r="K47" s="13" t="s">
        <v>18</v>
      </c>
      <c r="L47" s="13" t="s">
        <v>53</v>
      </c>
      <c r="M47" s="13" t="s">
        <v>54</v>
      </c>
      <c r="N47" s="13" t="s">
        <v>55</v>
      </c>
      <c r="O47" s="13" t="s">
        <v>56</v>
      </c>
      <c r="P47" s="13" t="s">
        <v>57</v>
      </c>
      <c r="Q47" s="13" t="s">
        <v>58</v>
      </c>
      <c r="R47" s="13" t="s">
        <v>68</v>
      </c>
      <c r="S47" s="13" t="s">
        <v>70</v>
      </c>
      <c r="T47" s="13" t="s">
        <v>59</v>
      </c>
      <c r="U47" s="13" t="s">
        <v>60</v>
      </c>
      <c r="V47" s="13" t="s">
        <v>61</v>
      </c>
      <c r="W47" s="13" t="s">
        <v>62</v>
      </c>
      <c r="X47" s="13" t="s">
        <v>63</v>
      </c>
      <c r="Y47" s="13" t="s">
        <v>64</v>
      </c>
      <c r="Z47" s="13" t="s">
        <v>65</v>
      </c>
      <c r="AA47" s="13" t="s">
        <v>66</v>
      </c>
      <c r="AB47" s="13" t="s">
        <v>67</v>
      </c>
      <c r="AC47" s="25" t="s">
        <v>69</v>
      </c>
      <c r="AD47" s="26"/>
      <c r="AE47" s="23"/>
      <c r="AF47" s="23"/>
      <c r="AG47" s="23"/>
      <c r="AH47" s="23"/>
      <c r="AI47" s="23"/>
      <c r="AJ47" s="23"/>
      <c r="AK47" s="23"/>
      <c r="AL47" s="23"/>
    </row>
    <row r="48" spans="1:38" ht="13.5" customHeight="1" x14ac:dyDescent="0.15">
      <c r="D48" s="208"/>
      <c r="E48" s="208"/>
      <c r="F48" s="208"/>
      <c r="G48" s="208"/>
      <c r="H48" s="209"/>
      <c r="I48" s="187" t="s">
        <v>71</v>
      </c>
      <c r="J48" s="187" t="s">
        <v>72</v>
      </c>
      <c r="K48" s="187" t="s">
        <v>73</v>
      </c>
      <c r="L48" s="187" t="s">
        <v>74</v>
      </c>
      <c r="M48" s="187" t="s">
        <v>75</v>
      </c>
      <c r="N48" s="191" t="s">
        <v>76</v>
      </c>
      <c r="O48" s="187" t="s">
        <v>77</v>
      </c>
      <c r="P48" s="187" t="s">
        <v>78</v>
      </c>
      <c r="Q48" s="187" t="s">
        <v>79</v>
      </c>
      <c r="R48" s="187" t="s">
        <v>89</v>
      </c>
      <c r="S48" s="187" t="s">
        <v>91</v>
      </c>
      <c r="T48" s="187" t="s">
        <v>80</v>
      </c>
      <c r="U48" s="191" t="s">
        <v>81</v>
      </c>
      <c r="V48" s="187" t="s">
        <v>82</v>
      </c>
      <c r="W48" s="187" t="s">
        <v>83</v>
      </c>
      <c r="X48" s="191" t="s">
        <v>84</v>
      </c>
      <c r="Y48" s="187" t="s">
        <v>101</v>
      </c>
      <c r="Z48" s="191" t="s">
        <v>86</v>
      </c>
      <c r="AA48" s="187" t="s">
        <v>87</v>
      </c>
      <c r="AB48" s="187" t="s">
        <v>88</v>
      </c>
      <c r="AC48" s="190" t="s">
        <v>90</v>
      </c>
      <c r="AD48" s="190"/>
      <c r="AE48" s="193"/>
      <c r="AF48" s="193"/>
      <c r="AG48" s="193"/>
      <c r="AH48" s="193"/>
      <c r="AI48" s="193"/>
      <c r="AJ48" s="193"/>
      <c r="AK48" s="193"/>
      <c r="AL48" s="193"/>
    </row>
    <row r="49" spans="1:39" ht="13.5" customHeight="1" x14ac:dyDescent="0.15">
      <c r="D49" s="208"/>
      <c r="E49" s="208"/>
      <c r="F49" s="208"/>
      <c r="G49" s="208"/>
      <c r="H49" s="209"/>
      <c r="I49" s="187"/>
      <c r="J49" s="187"/>
      <c r="K49" s="187"/>
      <c r="L49" s="187"/>
      <c r="M49" s="187"/>
      <c r="N49" s="191"/>
      <c r="O49" s="187"/>
      <c r="P49" s="187"/>
      <c r="Q49" s="187"/>
      <c r="R49" s="187"/>
      <c r="S49" s="187"/>
      <c r="T49" s="187"/>
      <c r="U49" s="191"/>
      <c r="V49" s="187"/>
      <c r="W49" s="187"/>
      <c r="X49" s="191"/>
      <c r="Y49" s="187"/>
      <c r="Z49" s="191"/>
      <c r="AA49" s="187"/>
      <c r="AB49" s="187"/>
      <c r="AC49" s="190"/>
      <c r="AD49" s="190"/>
      <c r="AE49" s="193"/>
      <c r="AF49" s="193"/>
      <c r="AG49" s="193"/>
      <c r="AH49" s="193"/>
      <c r="AI49" s="193"/>
      <c r="AJ49" s="193"/>
      <c r="AK49" s="193"/>
      <c r="AL49" s="193"/>
    </row>
    <row r="50" spans="1:39" ht="13.5" customHeight="1" x14ac:dyDescent="0.15">
      <c r="D50" s="208"/>
      <c r="E50" s="208"/>
      <c r="F50" s="208"/>
      <c r="G50" s="208"/>
      <c r="H50" s="209"/>
      <c r="I50" s="187"/>
      <c r="J50" s="187"/>
      <c r="K50" s="187"/>
      <c r="L50" s="187"/>
      <c r="M50" s="187"/>
      <c r="N50" s="191"/>
      <c r="O50" s="187"/>
      <c r="P50" s="187"/>
      <c r="Q50" s="187"/>
      <c r="R50" s="187"/>
      <c r="S50" s="187"/>
      <c r="T50" s="187"/>
      <c r="U50" s="191"/>
      <c r="V50" s="187"/>
      <c r="W50" s="187"/>
      <c r="X50" s="191"/>
      <c r="Y50" s="187"/>
      <c r="Z50" s="191"/>
      <c r="AA50" s="187"/>
      <c r="AB50" s="187"/>
      <c r="AC50" s="190"/>
      <c r="AD50" s="190"/>
      <c r="AE50" s="193"/>
      <c r="AF50" s="193"/>
      <c r="AG50" s="193"/>
      <c r="AH50" s="193"/>
      <c r="AI50" s="193"/>
      <c r="AJ50" s="193"/>
      <c r="AK50" s="193"/>
      <c r="AL50" s="193"/>
    </row>
    <row r="51" spans="1:39" ht="13.5" customHeight="1" x14ac:dyDescent="0.15">
      <c r="D51" s="210"/>
      <c r="E51" s="210"/>
      <c r="F51" s="210"/>
      <c r="G51" s="210"/>
      <c r="H51" s="211"/>
      <c r="I51" s="188"/>
      <c r="J51" s="188"/>
      <c r="K51" s="188"/>
      <c r="L51" s="188"/>
      <c r="M51" s="188"/>
      <c r="N51" s="192"/>
      <c r="O51" s="188"/>
      <c r="P51" s="188"/>
      <c r="Q51" s="188"/>
      <c r="R51" s="188"/>
      <c r="S51" s="188"/>
      <c r="T51" s="188"/>
      <c r="U51" s="192"/>
      <c r="V51" s="188"/>
      <c r="W51" s="188"/>
      <c r="X51" s="192"/>
      <c r="Y51" s="188"/>
      <c r="Z51" s="192"/>
      <c r="AA51" s="188"/>
      <c r="AB51" s="188"/>
      <c r="AC51" s="194"/>
      <c r="AD51" s="190"/>
      <c r="AE51" s="193"/>
      <c r="AF51" s="193"/>
      <c r="AG51" s="193"/>
      <c r="AH51" s="193"/>
      <c r="AI51" s="193"/>
      <c r="AJ51" s="193"/>
      <c r="AK51" s="193"/>
      <c r="AL51" s="193"/>
    </row>
    <row r="52" spans="1:39" ht="13.5" customHeight="1" x14ac:dyDescent="0.15">
      <c r="D52" s="206" t="s">
        <v>490</v>
      </c>
      <c r="E52" s="207"/>
      <c r="F52" s="207"/>
      <c r="G52" s="207"/>
      <c r="H52" s="207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96"/>
      <c r="AE52" s="195"/>
      <c r="AF52" s="195"/>
      <c r="AG52" s="195"/>
      <c r="AH52" s="195"/>
      <c r="AI52" s="195"/>
      <c r="AJ52" s="195"/>
      <c r="AK52" s="195"/>
      <c r="AL52" s="195"/>
    </row>
    <row r="53" spans="1:39" ht="13.5" customHeight="1" x14ac:dyDescent="0.15">
      <c r="D53" s="207"/>
      <c r="E53" s="207"/>
      <c r="F53" s="207"/>
      <c r="G53" s="207"/>
      <c r="H53" s="207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96"/>
      <c r="AE53" s="195"/>
      <c r="AF53" s="195"/>
      <c r="AG53" s="195"/>
      <c r="AH53" s="195"/>
      <c r="AI53" s="195"/>
      <c r="AJ53" s="195"/>
      <c r="AK53" s="195"/>
      <c r="AL53" s="195"/>
    </row>
    <row r="54" spans="1:39" s="2" customFormat="1" ht="13.5" customHeight="1" x14ac:dyDescent="0.15">
      <c r="A54" s="7"/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128"/>
      <c r="AD54" s="9"/>
      <c r="AE54" s="9"/>
      <c r="AF54" s="9"/>
      <c r="AG54" s="4"/>
      <c r="AH54" s="4"/>
      <c r="AI54" s="4"/>
      <c r="AJ54" s="4"/>
      <c r="AK54" s="4"/>
      <c r="AL54" s="4"/>
    </row>
    <row r="55" spans="1:39" ht="13.5" customHeight="1" x14ac:dyDescent="0.15">
      <c r="D55" s="203" t="s">
        <v>22</v>
      </c>
      <c r="E55" s="204"/>
      <c r="F55" s="204"/>
      <c r="G55" s="204"/>
      <c r="H55" s="20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6"/>
      <c r="AD55" s="27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s="127" customFormat="1" ht="13.5" customHeight="1" x14ac:dyDescent="0.15">
      <c r="D56" s="129"/>
      <c r="E56" s="129"/>
      <c r="F56" s="129"/>
      <c r="G56" s="129"/>
      <c r="H56" s="129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13.5" customHeight="1" x14ac:dyDescent="0.15">
      <c r="A57" s="23"/>
      <c r="B57" s="23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9" ht="13.5" customHeight="1" x14ac:dyDescent="0.15">
      <c r="D58" s="208" t="s">
        <v>15</v>
      </c>
      <c r="E58" s="208"/>
      <c r="F58" s="208"/>
      <c r="G58" s="208"/>
      <c r="H58" s="209"/>
      <c r="I58" s="13" t="s">
        <v>92</v>
      </c>
      <c r="J58" s="13" t="s">
        <v>93</v>
      </c>
      <c r="K58" s="13" t="s">
        <v>94</v>
      </c>
      <c r="L58" s="13" t="s">
        <v>95</v>
      </c>
      <c r="M58" s="13" t="s">
        <v>96</v>
      </c>
      <c r="N58" s="13" t="s">
        <v>97</v>
      </c>
      <c r="O58" s="13" t="s">
        <v>98</v>
      </c>
      <c r="P58" s="13" t="s">
        <v>99</v>
      </c>
      <c r="Q58" s="13" t="s">
        <v>100</v>
      </c>
    </row>
    <row r="59" spans="1:39" ht="13.5" customHeight="1" x14ac:dyDescent="0.15">
      <c r="D59" s="208"/>
      <c r="E59" s="208"/>
      <c r="F59" s="208"/>
      <c r="G59" s="208"/>
      <c r="H59" s="209"/>
      <c r="I59" s="187" t="s">
        <v>102</v>
      </c>
      <c r="J59" s="187" t="s">
        <v>103</v>
      </c>
      <c r="K59" s="187" t="s">
        <v>104</v>
      </c>
      <c r="L59" s="187" t="s">
        <v>186</v>
      </c>
      <c r="M59" s="187" t="s">
        <v>105</v>
      </c>
      <c r="N59" s="187" t="s">
        <v>106</v>
      </c>
      <c r="O59" s="187" t="s">
        <v>107</v>
      </c>
      <c r="P59" s="187" t="s">
        <v>108</v>
      </c>
      <c r="Q59" s="187" t="s">
        <v>109</v>
      </c>
    </row>
    <row r="60" spans="1:39" ht="13.5" customHeight="1" x14ac:dyDescent="0.15">
      <c r="D60" s="208"/>
      <c r="E60" s="208"/>
      <c r="F60" s="208"/>
      <c r="G60" s="208"/>
      <c r="H60" s="209"/>
      <c r="I60" s="187"/>
      <c r="J60" s="187"/>
      <c r="K60" s="187"/>
      <c r="L60" s="187"/>
      <c r="M60" s="187"/>
      <c r="N60" s="187"/>
      <c r="O60" s="187"/>
      <c r="P60" s="187"/>
      <c r="Q60" s="187"/>
    </row>
    <row r="61" spans="1:39" ht="13.5" customHeight="1" x14ac:dyDescent="0.15">
      <c r="D61" s="208"/>
      <c r="E61" s="208"/>
      <c r="F61" s="208"/>
      <c r="G61" s="208"/>
      <c r="H61" s="209"/>
      <c r="I61" s="187"/>
      <c r="J61" s="187"/>
      <c r="K61" s="187"/>
      <c r="L61" s="187"/>
      <c r="M61" s="187"/>
      <c r="N61" s="187"/>
      <c r="O61" s="187"/>
      <c r="P61" s="187"/>
      <c r="Q61" s="187"/>
    </row>
    <row r="62" spans="1:39" ht="13.5" customHeight="1" x14ac:dyDescent="0.15">
      <c r="D62" s="210"/>
      <c r="E62" s="210"/>
      <c r="F62" s="210"/>
      <c r="G62" s="210"/>
      <c r="H62" s="211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39" ht="13.5" customHeight="1" x14ac:dyDescent="0.15">
      <c r="D63" s="206" t="s">
        <v>490</v>
      </c>
      <c r="E63" s="207"/>
      <c r="F63" s="207"/>
      <c r="G63" s="207"/>
      <c r="H63" s="207"/>
      <c r="I63" s="189"/>
      <c r="J63" s="189"/>
      <c r="K63" s="189"/>
      <c r="L63" s="189"/>
      <c r="M63" s="189"/>
      <c r="N63" s="189"/>
      <c r="O63" s="189"/>
      <c r="P63" s="189"/>
      <c r="Q63" s="189"/>
    </row>
    <row r="64" spans="1:39" ht="13.5" customHeight="1" x14ac:dyDescent="0.15">
      <c r="D64" s="207"/>
      <c r="E64" s="207"/>
      <c r="F64" s="207"/>
      <c r="G64" s="207"/>
      <c r="H64" s="207"/>
      <c r="I64" s="189"/>
      <c r="J64" s="189"/>
      <c r="K64" s="189"/>
      <c r="L64" s="189"/>
      <c r="M64" s="189"/>
      <c r="N64" s="189"/>
      <c r="O64" s="189"/>
      <c r="P64" s="189"/>
      <c r="Q64" s="189"/>
    </row>
    <row r="65" spans="1:34" s="2" customFormat="1" ht="13.5" customHeight="1" x14ac:dyDescent="0.15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</row>
    <row r="66" spans="1:34" ht="13.5" customHeight="1" x14ac:dyDescent="0.15">
      <c r="D66" s="203" t="s">
        <v>22</v>
      </c>
      <c r="E66" s="204"/>
      <c r="F66" s="204"/>
      <c r="G66" s="204"/>
      <c r="H66" s="205"/>
      <c r="I66" s="125"/>
      <c r="J66" s="125"/>
      <c r="K66" s="125"/>
      <c r="L66" s="125"/>
      <c r="M66" s="125"/>
      <c r="N66" s="125"/>
      <c r="O66" s="125"/>
      <c r="P66" s="125"/>
      <c r="Q66" s="125"/>
      <c r="R66" s="24"/>
    </row>
    <row r="67" spans="1:34" ht="13.5" customHeight="1" x14ac:dyDescent="0.15">
      <c r="A67" s="23"/>
      <c r="B67" s="23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ht="13.5" customHeight="1" x14ac:dyDescent="0.15">
      <c r="A68" s="23"/>
      <c r="B68" s="23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ht="13.5" customHeight="1" x14ac:dyDescent="0.15">
      <c r="A69" s="6"/>
      <c r="B69" s="6"/>
      <c r="D69" s="200" t="s">
        <v>500</v>
      </c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2"/>
      <c r="T69" s="200" t="s">
        <v>5</v>
      </c>
      <c r="U69" s="201"/>
      <c r="V69" s="201"/>
      <c r="W69" s="201"/>
      <c r="X69" s="201"/>
      <c r="Y69" s="201"/>
      <c r="Z69" s="201"/>
      <c r="AA69" s="202"/>
      <c r="AB69" s="224" t="s">
        <v>6</v>
      </c>
      <c r="AC69" s="225"/>
      <c r="AD69" s="225"/>
      <c r="AE69" s="225"/>
      <c r="AF69" s="225"/>
      <c r="AG69" s="225"/>
      <c r="AH69" s="226"/>
    </row>
    <row r="70" spans="1:34" ht="13.5" customHeight="1" x14ac:dyDescent="0.15">
      <c r="A70" s="227" t="s">
        <v>0</v>
      </c>
      <c r="B70" s="227" t="s">
        <v>161</v>
      </c>
      <c r="D70" s="229"/>
      <c r="E70" s="229"/>
      <c r="F70" s="229"/>
      <c r="G70" s="231" t="s">
        <v>8</v>
      </c>
      <c r="H70" s="231"/>
      <c r="I70" s="232"/>
      <c r="J70" s="235" t="s">
        <v>9</v>
      </c>
      <c r="K70" s="235"/>
      <c r="L70" s="235"/>
      <c r="M70" s="235"/>
      <c r="N70" s="235"/>
      <c r="O70" s="235"/>
      <c r="P70" s="235"/>
      <c r="Q70" s="235"/>
      <c r="R70" s="235"/>
      <c r="S70" s="236"/>
      <c r="T70" s="216"/>
      <c r="U70" s="216"/>
      <c r="V70" s="216"/>
      <c r="W70" s="216"/>
      <c r="X70" s="216"/>
      <c r="Y70" s="217"/>
      <c r="Z70" s="220" t="s">
        <v>10</v>
      </c>
      <c r="AA70" s="221"/>
      <c r="AB70" s="239" t="s">
        <v>491</v>
      </c>
      <c r="AC70" s="240"/>
      <c r="AD70" s="240"/>
      <c r="AE70" s="240"/>
      <c r="AF70" s="240"/>
      <c r="AG70" s="240"/>
      <c r="AH70" s="241"/>
    </row>
    <row r="71" spans="1:34" ht="13.5" customHeight="1" x14ac:dyDescent="0.15">
      <c r="A71" s="228"/>
      <c r="B71" s="228"/>
      <c r="D71" s="230"/>
      <c r="E71" s="230"/>
      <c r="F71" s="230"/>
      <c r="G71" s="233"/>
      <c r="H71" s="233"/>
      <c r="I71" s="234"/>
      <c r="J71" s="237"/>
      <c r="K71" s="237"/>
      <c r="L71" s="237"/>
      <c r="M71" s="237"/>
      <c r="N71" s="237"/>
      <c r="O71" s="237"/>
      <c r="P71" s="237"/>
      <c r="Q71" s="237"/>
      <c r="R71" s="237"/>
      <c r="S71" s="238"/>
      <c r="T71" s="218"/>
      <c r="U71" s="218"/>
      <c r="V71" s="218"/>
      <c r="W71" s="218"/>
      <c r="X71" s="218"/>
      <c r="Y71" s="219"/>
      <c r="Z71" s="222"/>
      <c r="AA71" s="223"/>
      <c r="AB71" s="242"/>
      <c r="AC71" s="243"/>
      <c r="AD71" s="243"/>
      <c r="AE71" s="243"/>
      <c r="AF71" s="243"/>
      <c r="AG71" s="243"/>
      <c r="AH71" s="244"/>
    </row>
    <row r="72" spans="1:34" s="2" customFormat="1" ht="13.5" customHeight="1" x14ac:dyDescent="0.15">
      <c r="B72" s="7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9"/>
      <c r="AD72" s="9"/>
      <c r="AE72" s="8"/>
      <c r="AF72" s="8"/>
      <c r="AG72" s="10"/>
      <c r="AH72" s="8"/>
    </row>
    <row r="73" spans="1:34" s="2" customFormat="1" ht="13.5" customHeight="1" x14ac:dyDescent="0.15">
      <c r="B73" s="7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9"/>
      <c r="AD73" s="9"/>
      <c r="AE73" s="8"/>
      <c r="AF73" s="8"/>
      <c r="AG73" s="10"/>
      <c r="AH73" s="8"/>
    </row>
    <row r="74" spans="1:34" ht="13.5" customHeight="1" x14ac:dyDescent="0.15">
      <c r="A74" s="6"/>
      <c r="B74" s="6"/>
      <c r="D74" s="200" t="s">
        <v>500</v>
      </c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2"/>
      <c r="T74" s="200" t="s">
        <v>5</v>
      </c>
      <c r="U74" s="201"/>
      <c r="V74" s="201"/>
      <c r="W74" s="201"/>
      <c r="X74" s="201"/>
      <c r="Y74" s="201"/>
      <c r="Z74" s="201"/>
      <c r="AA74" s="202"/>
      <c r="AB74" s="224" t="s">
        <v>6</v>
      </c>
      <c r="AC74" s="225"/>
      <c r="AD74" s="225"/>
      <c r="AE74" s="225"/>
      <c r="AF74" s="225"/>
      <c r="AG74" s="225"/>
      <c r="AH74" s="226"/>
    </row>
    <row r="75" spans="1:34" ht="13.5" customHeight="1" x14ac:dyDescent="0.15">
      <c r="A75" s="227" t="s">
        <v>194</v>
      </c>
      <c r="B75" s="227" t="s">
        <v>4</v>
      </c>
      <c r="D75" s="229"/>
      <c r="E75" s="229"/>
      <c r="F75" s="229"/>
      <c r="G75" s="231" t="s">
        <v>8</v>
      </c>
      <c r="H75" s="231"/>
      <c r="I75" s="232"/>
      <c r="J75" s="235" t="s">
        <v>39</v>
      </c>
      <c r="K75" s="235"/>
      <c r="L75" s="235"/>
      <c r="M75" s="235"/>
      <c r="N75" s="235"/>
      <c r="O75" s="235"/>
      <c r="P75" s="235"/>
      <c r="Q75" s="235"/>
      <c r="R75" s="235"/>
      <c r="S75" s="236"/>
      <c r="T75" s="216"/>
      <c r="U75" s="216"/>
      <c r="V75" s="216"/>
      <c r="W75" s="216"/>
      <c r="X75" s="216"/>
      <c r="Y75" s="217"/>
      <c r="Z75" s="220" t="s">
        <v>10</v>
      </c>
      <c r="AA75" s="221"/>
      <c r="AB75" s="239" t="s">
        <v>491</v>
      </c>
      <c r="AC75" s="240"/>
      <c r="AD75" s="240"/>
      <c r="AE75" s="240"/>
      <c r="AF75" s="240"/>
      <c r="AG75" s="240"/>
      <c r="AH75" s="241"/>
    </row>
    <row r="76" spans="1:34" ht="13.5" customHeight="1" x14ac:dyDescent="0.15">
      <c r="A76" s="228"/>
      <c r="B76" s="228"/>
      <c r="D76" s="230"/>
      <c r="E76" s="230"/>
      <c r="F76" s="230"/>
      <c r="G76" s="233"/>
      <c r="H76" s="233"/>
      <c r="I76" s="234"/>
      <c r="J76" s="237"/>
      <c r="K76" s="237"/>
      <c r="L76" s="237"/>
      <c r="M76" s="237"/>
      <c r="N76" s="237"/>
      <c r="O76" s="237"/>
      <c r="P76" s="237"/>
      <c r="Q76" s="237"/>
      <c r="R76" s="237"/>
      <c r="S76" s="238"/>
      <c r="T76" s="218"/>
      <c r="U76" s="218"/>
      <c r="V76" s="218"/>
      <c r="W76" s="218"/>
      <c r="X76" s="218"/>
      <c r="Y76" s="219"/>
      <c r="Z76" s="222"/>
      <c r="AA76" s="223"/>
      <c r="AB76" s="242"/>
      <c r="AC76" s="243"/>
      <c r="AD76" s="243"/>
      <c r="AE76" s="243"/>
      <c r="AF76" s="243"/>
      <c r="AG76" s="243"/>
      <c r="AH76" s="244"/>
    </row>
    <row r="77" spans="1:34" s="2" customFormat="1" ht="13.5" customHeight="1" x14ac:dyDescent="0.15"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  <c r="AD77" s="9"/>
      <c r="AE77" s="8"/>
      <c r="AF77" s="8"/>
      <c r="AG77" s="10"/>
      <c r="AH77" s="8"/>
    </row>
    <row r="78" spans="1:34" ht="13.5" customHeight="1" x14ac:dyDescent="0.15">
      <c r="D78" s="208" t="s">
        <v>40</v>
      </c>
      <c r="E78" s="245"/>
      <c r="F78" s="245"/>
      <c r="G78" s="245"/>
      <c r="H78" s="246"/>
      <c r="I78" s="13" t="s">
        <v>16</v>
      </c>
      <c r="J78" s="13" t="s">
        <v>17</v>
      </c>
      <c r="K78" s="13" t="s">
        <v>18</v>
      </c>
      <c r="L78" s="13" t="s">
        <v>25</v>
      </c>
      <c r="M78" s="13" t="s">
        <v>26</v>
      </c>
      <c r="N78" s="13" t="s">
        <v>27</v>
      </c>
      <c r="O78" s="13" t="s">
        <v>28</v>
      </c>
      <c r="P78" s="13" t="s">
        <v>29</v>
      </c>
    </row>
    <row r="79" spans="1:34" ht="13.5" customHeight="1" x14ac:dyDescent="0.15">
      <c r="D79" s="245"/>
      <c r="E79" s="245"/>
      <c r="F79" s="245"/>
      <c r="G79" s="245"/>
      <c r="H79" s="246"/>
      <c r="I79" s="198" t="s">
        <v>41</v>
      </c>
      <c r="J79" s="198" t="s">
        <v>42</v>
      </c>
      <c r="K79" s="198" t="s">
        <v>43</v>
      </c>
      <c r="L79" s="198" t="s">
        <v>44</v>
      </c>
      <c r="M79" s="198" t="s">
        <v>45</v>
      </c>
      <c r="N79" s="198" t="s">
        <v>46</v>
      </c>
      <c r="O79" s="198" t="s">
        <v>47</v>
      </c>
      <c r="P79" s="198" t="s">
        <v>48</v>
      </c>
    </row>
    <row r="80" spans="1:34" ht="13.5" customHeight="1" x14ac:dyDescent="0.15">
      <c r="D80" s="245"/>
      <c r="E80" s="245"/>
      <c r="F80" s="245"/>
      <c r="G80" s="245"/>
      <c r="H80" s="246"/>
      <c r="I80" s="198"/>
      <c r="J80" s="198"/>
      <c r="K80" s="198"/>
      <c r="L80" s="198"/>
      <c r="M80" s="198"/>
      <c r="N80" s="198"/>
      <c r="O80" s="198"/>
      <c r="P80" s="198"/>
    </row>
    <row r="81" spans="4:44" ht="13.5" customHeight="1" x14ac:dyDescent="0.15">
      <c r="D81" s="245"/>
      <c r="E81" s="245"/>
      <c r="F81" s="245"/>
      <c r="G81" s="245"/>
      <c r="H81" s="246"/>
      <c r="I81" s="198"/>
      <c r="J81" s="198"/>
      <c r="K81" s="198"/>
      <c r="L81" s="198"/>
      <c r="M81" s="198"/>
      <c r="N81" s="198"/>
      <c r="O81" s="198"/>
      <c r="P81" s="198"/>
    </row>
    <row r="82" spans="4:44" ht="13.5" customHeight="1" x14ac:dyDescent="0.15">
      <c r="D82" s="247"/>
      <c r="E82" s="247"/>
      <c r="F82" s="247"/>
      <c r="G82" s="247"/>
      <c r="H82" s="248"/>
      <c r="I82" s="199"/>
      <c r="J82" s="199"/>
      <c r="K82" s="199"/>
      <c r="L82" s="199"/>
      <c r="M82" s="199"/>
      <c r="N82" s="199"/>
      <c r="O82" s="199"/>
      <c r="P82" s="199"/>
    </row>
    <row r="83" spans="4:44" ht="13.5" customHeight="1" x14ac:dyDescent="0.15">
      <c r="D83" s="212" t="s">
        <v>49</v>
      </c>
      <c r="E83" s="212"/>
      <c r="F83" s="212"/>
      <c r="G83" s="212"/>
      <c r="H83" s="212"/>
      <c r="I83" s="214"/>
      <c r="J83" s="214"/>
      <c r="K83" s="214"/>
      <c r="L83" s="214"/>
      <c r="M83" s="214"/>
      <c r="N83" s="214"/>
      <c r="O83" s="214"/>
      <c r="P83" s="214"/>
    </row>
    <row r="84" spans="4:44" ht="13.5" customHeight="1" x14ac:dyDescent="0.15">
      <c r="D84" s="213"/>
      <c r="E84" s="213"/>
      <c r="F84" s="213"/>
      <c r="G84" s="213"/>
      <c r="H84" s="213"/>
      <c r="I84" s="215"/>
      <c r="J84" s="215"/>
      <c r="K84" s="215"/>
      <c r="L84" s="215"/>
      <c r="M84" s="215"/>
      <c r="N84" s="215"/>
      <c r="O84" s="215"/>
      <c r="P84" s="215"/>
    </row>
    <row r="85" spans="4:44" s="2" customFormat="1" ht="13.5" customHeight="1" x14ac:dyDescent="0.15">
      <c r="D85" s="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4:44" ht="13.5" customHeight="1" x14ac:dyDescent="0.15">
      <c r="D86" s="208" t="s">
        <v>15</v>
      </c>
      <c r="E86" s="208"/>
      <c r="F86" s="208"/>
      <c r="G86" s="208"/>
      <c r="H86" s="209"/>
      <c r="I86" s="13" t="s">
        <v>16</v>
      </c>
      <c r="J86" s="13" t="s">
        <v>17</v>
      </c>
      <c r="K86" s="13" t="s">
        <v>18</v>
      </c>
      <c r="L86" s="13" t="s">
        <v>25</v>
      </c>
      <c r="M86" s="13" t="s">
        <v>26</v>
      </c>
      <c r="N86" s="13" t="s">
        <v>27</v>
      </c>
      <c r="O86" s="13" t="s">
        <v>28</v>
      </c>
      <c r="P86" s="13" t="s">
        <v>29</v>
      </c>
      <c r="Q86" s="13" t="s">
        <v>30</v>
      </c>
      <c r="R86" s="13" t="s">
        <v>50</v>
      </c>
      <c r="S86" s="23"/>
      <c r="T86" s="23"/>
      <c r="U86" s="23"/>
      <c r="Y86" s="8"/>
    </row>
    <row r="87" spans="4:44" ht="13.5" customHeight="1" x14ac:dyDescent="0.15">
      <c r="D87" s="208"/>
      <c r="E87" s="208"/>
      <c r="F87" s="208"/>
      <c r="G87" s="208"/>
      <c r="H87" s="209"/>
      <c r="I87" s="198" t="s">
        <v>41</v>
      </c>
      <c r="J87" s="198" t="s">
        <v>42</v>
      </c>
      <c r="K87" s="198" t="s">
        <v>43</v>
      </c>
      <c r="L87" s="198" t="s">
        <v>44</v>
      </c>
      <c r="M87" s="198" t="s">
        <v>45</v>
      </c>
      <c r="N87" s="198" t="s">
        <v>46</v>
      </c>
      <c r="O87" s="198" t="s">
        <v>47</v>
      </c>
      <c r="P87" s="198" t="s">
        <v>48</v>
      </c>
      <c r="Q87" s="198" t="s">
        <v>51</v>
      </c>
      <c r="R87" s="198" t="s">
        <v>52</v>
      </c>
      <c r="S87" s="32"/>
      <c r="T87" s="41" t="s">
        <v>274</v>
      </c>
      <c r="U87" s="32"/>
    </row>
    <row r="88" spans="4:44" ht="13.5" customHeight="1" x14ac:dyDescent="0.15">
      <c r="D88" s="208"/>
      <c r="E88" s="208"/>
      <c r="F88" s="208"/>
      <c r="G88" s="208"/>
      <c r="H88" s="209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32"/>
      <c r="T88" s="41" t="s">
        <v>275</v>
      </c>
      <c r="U88" s="32"/>
    </row>
    <row r="89" spans="4:44" ht="13.5" customHeight="1" x14ac:dyDescent="0.15">
      <c r="D89" s="208"/>
      <c r="E89" s="208"/>
      <c r="F89" s="208"/>
      <c r="G89" s="208"/>
      <c r="H89" s="209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32"/>
      <c r="T89" s="32"/>
      <c r="U89" s="32"/>
    </row>
    <row r="90" spans="4:44" ht="13.5" customHeight="1" x14ac:dyDescent="0.15">
      <c r="D90" s="210"/>
      <c r="E90" s="210"/>
      <c r="F90" s="210"/>
      <c r="G90" s="210"/>
      <c r="H90" s="211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32"/>
      <c r="T90" s="32"/>
      <c r="U90" s="32"/>
    </row>
    <row r="91" spans="4:44" ht="13.5" customHeight="1" x14ac:dyDescent="0.15">
      <c r="D91" s="206" t="s">
        <v>490</v>
      </c>
      <c r="E91" s="207"/>
      <c r="F91" s="207"/>
      <c r="G91" s="207"/>
      <c r="H91" s="207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29"/>
      <c r="T91" s="29"/>
      <c r="U91" s="29"/>
    </row>
    <row r="92" spans="4:44" ht="13.5" customHeight="1" x14ac:dyDescent="0.15">
      <c r="D92" s="207"/>
      <c r="E92" s="207"/>
      <c r="F92" s="207"/>
      <c r="G92" s="207"/>
      <c r="H92" s="207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29"/>
      <c r="T92" s="29"/>
      <c r="U92" s="29"/>
    </row>
    <row r="93" spans="4:44" s="2" customFormat="1" ht="13.5" customHeight="1" x14ac:dyDescent="0.15">
      <c r="D93" s="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4:44" ht="13.5" customHeight="1" x14ac:dyDescent="0.15">
      <c r="D94" s="197" t="s">
        <v>22</v>
      </c>
      <c r="E94" s="197"/>
      <c r="F94" s="197"/>
      <c r="G94" s="197"/>
      <c r="H94" s="197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6"/>
      <c r="T94" s="16"/>
      <c r="U94" s="16"/>
    </row>
    <row r="96" spans="4:44" s="28" customFormat="1" ht="13.5" customHeight="1" x14ac:dyDescent="0.15"/>
    <row r="97" spans="1:34" s="35" customFormat="1" ht="13.5" customHeight="1" x14ac:dyDescent="0.15">
      <c r="A97" s="6"/>
      <c r="B97" s="6"/>
      <c r="D97" s="200" t="s">
        <v>500</v>
      </c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2"/>
      <c r="T97" s="200" t="s">
        <v>5</v>
      </c>
      <c r="U97" s="201"/>
      <c r="V97" s="201"/>
      <c r="W97" s="201"/>
      <c r="X97" s="201"/>
      <c r="Y97" s="201"/>
      <c r="Z97" s="201"/>
      <c r="AA97" s="202"/>
      <c r="AB97" s="36"/>
      <c r="AC97" s="37"/>
      <c r="AD97" s="37"/>
      <c r="AE97" s="37"/>
      <c r="AF97" s="37"/>
      <c r="AG97" s="37"/>
      <c r="AH97" s="37"/>
    </row>
    <row r="98" spans="1:34" s="35" customFormat="1" ht="13.5" customHeight="1" x14ac:dyDescent="0.15">
      <c r="A98" s="227" t="s">
        <v>0</v>
      </c>
      <c r="B98" s="227" t="s">
        <v>195</v>
      </c>
      <c r="D98" s="229"/>
      <c r="E98" s="229"/>
      <c r="F98" s="229"/>
      <c r="G98" s="231" t="s">
        <v>8</v>
      </c>
      <c r="H98" s="231"/>
      <c r="I98" s="232"/>
      <c r="J98" s="235" t="s">
        <v>257</v>
      </c>
      <c r="K98" s="235"/>
      <c r="L98" s="235"/>
      <c r="M98" s="235"/>
      <c r="N98" s="235"/>
      <c r="O98" s="235"/>
      <c r="P98" s="235"/>
      <c r="Q98" s="235"/>
      <c r="R98" s="235"/>
      <c r="S98" s="236"/>
      <c r="T98" s="216"/>
      <c r="U98" s="216"/>
      <c r="V98" s="216"/>
      <c r="W98" s="216"/>
      <c r="X98" s="216"/>
      <c r="Y98" s="217"/>
      <c r="Z98" s="220" t="s">
        <v>10</v>
      </c>
      <c r="AA98" s="221"/>
      <c r="AB98" s="38"/>
      <c r="AC98" s="39"/>
      <c r="AD98" s="39"/>
      <c r="AE98" s="39"/>
      <c r="AF98" s="39"/>
      <c r="AG98" s="39"/>
      <c r="AH98" s="39"/>
    </row>
    <row r="99" spans="1:34" s="35" customFormat="1" ht="13.5" customHeight="1" x14ac:dyDescent="0.15">
      <c r="A99" s="228"/>
      <c r="B99" s="228"/>
      <c r="D99" s="230"/>
      <c r="E99" s="230"/>
      <c r="F99" s="230"/>
      <c r="G99" s="233"/>
      <c r="H99" s="233"/>
      <c r="I99" s="234"/>
      <c r="J99" s="237"/>
      <c r="K99" s="237"/>
      <c r="L99" s="237"/>
      <c r="M99" s="237"/>
      <c r="N99" s="237"/>
      <c r="O99" s="237"/>
      <c r="P99" s="237"/>
      <c r="Q99" s="237"/>
      <c r="R99" s="237"/>
      <c r="S99" s="238"/>
      <c r="T99" s="218"/>
      <c r="U99" s="218"/>
      <c r="V99" s="218"/>
      <c r="W99" s="218"/>
      <c r="X99" s="218"/>
      <c r="Y99" s="219"/>
      <c r="Z99" s="222"/>
      <c r="AA99" s="223"/>
      <c r="AB99" s="38"/>
      <c r="AC99" s="39"/>
      <c r="AD99" s="39"/>
      <c r="AE99" s="39"/>
      <c r="AF99" s="39"/>
      <c r="AG99" s="39"/>
      <c r="AH99" s="39"/>
    </row>
    <row r="100" spans="1:34" s="2" customFormat="1" ht="13.5" customHeight="1" x14ac:dyDescent="0.15"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9"/>
      <c r="AD100" s="9"/>
      <c r="AE100" s="8"/>
      <c r="AF100" s="8"/>
      <c r="AG100" s="10"/>
      <c r="AH100" s="8"/>
    </row>
    <row r="101" spans="1:34" ht="13.5" customHeight="1" x14ac:dyDescent="0.15">
      <c r="D101" s="197" t="s">
        <v>22</v>
      </c>
      <c r="E101" s="197"/>
      <c r="F101" s="197"/>
      <c r="G101" s="197"/>
      <c r="H101" s="197"/>
      <c r="I101" s="125"/>
    </row>
  </sheetData>
  <sheetProtection algorithmName="SHA-512" hashValue="pQ89I5myGSGPdQ5Hl2b/r/VsQgENg9m1e7qoApdnRdMxgE9jm3XLBkEZCsszRC/eCA04nlrFnfNSCm9cfjxEug==" saltValue="d0twphyxk1iqMAVnggdUpA==" spinCount="100000" sheet="1" objects="1" scenarios="1"/>
  <mergeCells count="288">
    <mergeCell ref="T97:AA97"/>
    <mergeCell ref="D98:F99"/>
    <mergeCell ref="G98:I99"/>
    <mergeCell ref="J98:S99"/>
    <mergeCell ref="T98:Y99"/>
    <mergeCell ref="Z98:AA99"/>
    <mergeCell ref="AK1:AQ2"/>
    <mergeCell ref="U1:V2"/>
    <mergeCell ref="O1:R2"/>
    <mergeCell ref="K14:K15"/>
    <mergeCell ref="K10:K13"/>
    <mergeCell ref="T6:Y7"/>
    <mergeCell ref="AB70:AH71"/>
    <mergeCell ref="Z6:AA7"/>
    <mergeCell ref="V29:V30"/>
    <mergeCell ref="W25:W28"/>
    <mergeCell ref="W29:W30"/>
    <mergeCell ref="S1:T2"/>
    <mergeCell ref="AB1:AG2"/>
    <mergeCell ref="D9:H13"/>
    <mergeCell ref="I10:I13"/>
    <mergeCell ref="AB6:AH7"/>
    <mergeCell ref="AB36:AH37"/>
    <mergeCell ref="D36:F37"/>
    <mergeCell ref="A1:A2"/>
    <mergeCell ref="B1:B2"/>
    <mergeCell ref="D1:G2"/>
    <mergeCell ref="H1:L2"/>
    <mergeCell ref="M1:N2"/>
    <mergeCell ref="D5:S5"/>
    <mergeCell ref="T5:AA5"/>
    <mergeCell ref="AB5:AH5"/>
    <mergeCell ref="AH1:AI2"/>
    <mergeCell ref="W1:AA2"/>
    <mergeCell ref="D101:H101"/>
    <mergeCell ref="A98:A99"/>
    <mergeCell ref="B98:B99"/>
    <mergeCell ref="D14:H15"/>
    <mergeCell ref="I14:I15"/>
    <mergeCell ref="J14:J15"/>
    <mergeCell ref="D97:S97"/>
    <mergeCell ref="R25:R28"/>
    <mergeCell ref="S25:S28"/>
    <mergeCell ref="D35:S35"/>
    <mergeCell ref="D78:H82"/>
    <mergeCell ref="I79:I82"/>
    <mergeCell ref="J79:J82"/>
    <mergeCell ref="K79:K82"/>
    <mergeCell ref="L79:L82"/>
    <mergeCell ref="A70:A71"/>
    <mergeCell ref="B70:B71"/>
    <mergeCell ref="D70:F71"/>
    <mergeCell ref="G70:I71"/>
    <mergeCell ref="J70:S71"/>
    <mergeCell ref="D69:S69"/>
    <mergeCell ref="P25:P28"/>
    <mergeCell ref="Q25:Q28"/>
    <mergeCell ref="O40:O43"/>
    <mergeCell ref="A36:A37"/>
    <mergeCell ref="B36:B37"/>
    <mergeCell ref="T21:Y22"/>
    <mergeCell ref="D24:H28"/>
    <mergeCell ref="I25:I28"/>
    <mergeCell ref="J25:J28"/>
    <mergeCell ref="K25:K28"/>
    <mergeCell ref="L25:L28"/>
    <mergeCell ref="M25:M28"/>
    <mergeCell ref="N25:N28"/>
    <mergeCell ref="V25:V28"/>
    <mergeCell ref="U25:U28"/>
    <mergeCell ref="O25:O28"/>
    <mergeCell ref="T25:T28"/>
    <mergeCell ref="I29:I30"/>
    <mergeCell ref="J29:J30"/>
    <mergeCell ref="K29:K30"/>
    <mergeCell ref="L29:L30"/>
    <mergeCell ref="M29:M30"/>
    <mergeCell ref="N29:N30"/>
    <mergeCell ref="O29:O30"/>
    <mergeCell ref="P29:P30"/>
    <mergeCell ref="D32:H32"/>
    <mergeCell ref="T35:AA35"/>
    <mergeCell ref="A6:A7"/>
    <mergeCell ref="A21:A22"/>
    <mergeCell ref="B21:B22"/>
    <mergeCell ref="G21:I22"/>
    <mergeCell ref="J21:S22"/>
    <mergeCell ref="B6:B7"/>
    <mergeCell ref="D6:F7"/>
    <mergeCell ref="G6:I7"/>
    <mergeCell ref="J10:J13"/>
    <mergeCell ref="J6:S7"/>
    <mergeCell ref="S48:S51"/>
    <mergeCell ref="AA40:AA43"/>
    <mergeCell ref="AB69:AH69"/>
    <mergeCell ref="AB21:AH22"/>
    <mergeCell ref="D17:H17"/>
    <mergeCell ref="D20:S20"/>
    <mergeCell ref="T20:AA20"/>
    <mergeCell ref="AB20:AH20"/>
    <mergeCell ref="Z21:AA22"/>
    <mergeCell ref="Q29:Q30"/>
    <mergeCell ref="R29:R30"/>
    <mergeCell ref="S29:S30"/>
    <mergeCell ref="T29:T30"/>
    <mergeCell ref="U29:U30"/>
    <mergeCell ref="D29:H30"/>
    <mergeCell ref="D21:F22"/>
    <mergeCell ref="Z48:Z51"/>
    <mergeCell ref="AB35:AH35"/>
    <mergeCell ref="T36:Y37"/>
    <mergeCell ref="Z36:AA37"/>
    <mergeCell ref="G36:I37"/>
    <mergeCell ref="J36:S37"/>
    <mergeCell ref="R40:R43"/>
    <mergeCell ref="J44:J45"/>
    <mergeCell ref="T70:Y71"/>
    <mergeCell ref="Z70:AA71"/>
    <mergeCell ref="Y52:Y53"/>
    <mergeCell ref="J63:J64"/>
    <mergeCell ref="K63:K64"/>
    <mergeCell ref="S40:S43"/>
    <mergeCell ref="AB74:AH74"/>
    <mergeCell ref="A75:A76"/>
    <mergeCell ref="B75:B76"/>
    <mergeCell ref="D75:F76"/>
    <mergeCell ref="G75:I76"/>
    <mergeCell ref="J75:S76"/>
    <mergeCell ref="T75:Y76"/>
    <mergeCell ref="Z75:AA76"/>
    <mergeCell ref="AB75:AH76"/>
    <mergeCell ref="D74:S74"/>
    <mergeCell ref="T74:AA74"/>
    <mergeCell ref="D58:H62"/>
    <mergeCell ref="N63:N64"/>
    <mergeCell ref="O63:O64"/>
    <mergeCell ref="D39:H43"/>
    <mergeCell ref="D44:H45"/>
    <mergeCell ref="P40:P43"/>
    <mergeCell ref="Q40:Q43"/>
    <mergeCell ref="K44:K45"/>
    <mergeCell ref="L44:L45"/>
    <mergeCell ref="M44:M45"/>
    <mergeCell ref="N44:N45"/>
    <mergeCell ref="O44:O45"/>
    <mergeCell ref="P44:P45"/>
    <mergeCell ref="Q44:Q45"/>
    <mergeCell ref="I40:I43"/>
    <mergeCell ref="J40:J43"/>
    <mergeCell ref="K40:K43"/>
    <mergeCell ref="L40:L43"/>
    <mergeCell ref="M40:M43"/>
    <mergeCell ref="N40:N43"/>
    <mergeCell ref="AH48:AH51"/>
    <mergeCell ref="M79:M82"/>
    <mergeCell ref="N79:N82"/>
    <mergeCell ref="O79:O82"/>
    <mergeCell ref="P79:P82"/>
    <mergeCell ref="D83:H84"/>
    <mergeCell ref="I83:I84"/>
    <mergeCell ref="J83:J84"/>
    <mergeCell ref="K83:K84"/>
    <mergeCell ref="L83:L84"/>
    <mergeCell ref="M83:M84"/>
    <mergeCell ref="N83:N84"/>
    <mergeCell ref="O83:O84"/>
    <mergeCell ref="P83:P84"/>
    <mergeCell ref="AF48:AF51"/>
    <mergeCell ref="D47:H51"/>
    <mergeCell ref="M59:M62"/>
    <mergeCell ref="N59:N62"/>
    <mergeCell ref="O59:O62"/>
    <mergeCell ref="P59:P62"/>
    <mergeCell ref="I59:I62"/>
    <mergeCell ref="J59:J62"/>
    <mergeCell ref="P63:P64"/>
    <mergeCell ref="I63:I64"/>
    <mergeCell ref="P91:P92"/>
    <mergeCell ref="Q91:Q92"/>
    <mergeCell ref="R91:R92"/>
    <mergeCell ref="D86:H90"/>
    <mergeCell ref="I87:I90"/>
    <mergeCell ref="J87:J90"/>
    <mergeCell ref="K87:K90"/>
    <mergeCell ref="L87:L90"/>
    <mergeCell ref="M87:M90"/>
    <mergeCell ref="N87:N90"/>
    <mergeCell ref="O87:O90"/>
    <mergeCell ref="P87:P90"/>
    <mergeCell ref="D91:H92"/>
    <mergeCell ref="I91:I92"/>
    <mergeCell ref="J91:J92"/>
    <mergeCell ref="K91:K92"/>
    <mergeCell ref="L91:L92"/>
    <mergeCell ref="M91:M92"/>
    <mergeCell ref="D94:H94"/>
    <mergeCell ref="N91:N92"/>
    <mergeCell ref="O91:O92"/>
    <mergeCell ref="AE52:AE53"/>
    <mergeCell ref="V52:V53"/>
    <mergeCell ref="AF52:AF53"/>
    <mergeCell ref="AG52:AG53"/>
    <mergeCell ref="AH52:AH53"/>
    <mergeCell ref="W52:W53"/>
    <mergeCell ref="X52:X53"/>
    <mergeCell ref="Z52:Z53"/>
    <mergeCell ref="Q87:Q90"/>
    <mergeCell ref="R87:R90"/>
    <mergeCell ref="T69:AA69"/>
    <mergeCell ref="Q63:Q64"/>
    <mergeCell ref="D55:H55"/>
    <mergeCell ref="D52:H53"/>
    <mergeCell ref="D66:H66"/>
    <mergeCell ref="L63:L64"/>
    <mergeCell ref="M63:M64"/>
    <mergeCell ref="Q59:Q62"/>
    <mergeCell ref="D63:H64"/>
    <mergeCell ref="K59:K62"/>
    <mergeCell ref="L59:L62"/>
    <mergeCell ref="AL48:AL51"/>
    <mergeCell ref="I52:I53"/>
    <mergeCell ref="J52:J53"/>
    <mergeCell ref="K52:K53"/>
    <mergeCell ref="L52:L53"/>
    <mergeCell ref="M52:M53"/>
    <mergeCell ref="AA52:AA53"/>
    <mergeCell ref="N52:N53"/>
    <mergeCell ref="O52:O53"/>
    <mergeCell ref="P52:P53"/>
    <mergeCell ref="Q52:Q53"/>
    <mergeCell ref="T52:T53"/>
    <mergeCell ref="U52:U53"/>
    <mergeCell ref="AI52:AI53"/>
    <mergeCell ref="AJ52:AJ53"/>
    <mergeCell ref="AK52:AK53"/>
    <mergeCell ref="AB52:AB53"/>
    <mergeCell ref="R52:R53"/>
    <mergeCell ref="AC52:AC53"/>
    <mergeCell ref="S52:S53"/>
    <mergeCell ref="AD52:AD53"/>
    <mergeCell ref="AG48:AG51"/>
    <mergeCell ref="AE48:AE51"/>
    <mergeCell ref="AL52:AL53"/>
    <mergeCell ref="AI48:AI51"/>
    <mergeCell ref="AJ48:AJ51"/>
    <mergeCell ref="AK48:AK51"/>
    <mergeCell ref="R44:R45"/>
    <mergeCell ref="AC44:AC45"/>
    <mergeCell ref="S44:S45"/>
    <mergeCell ref="I48:I51"/>
    <mergeCell ref="J48:J51"/>
    <mergeCell ref="K48:K51"/>
    <mergeCell ref="L48:L51"/>
    <mergeCell ref="M48:M51"/>
    <mergeCell ref="N48:N51"/>
    <mergeCell ref="O48:O51"/>
    <mergeCell ref="P48:P51"/>
    <mergeCell ref="R48:R51"/>
    <mergeCell ref="AC48:AC51"/>
    <mergeCell ref="Q48:Q51"/>
    <mergeCell ref="T48:T51"/>
    <mergeCell ref="U48:U51"/>
    <mergeCell ref="V48:V51"/>
    <mergeCell ref="W48:W51"/>
    <mergeCell ref="X48:X51"/>
    <mergeCell ref="AB48:AB51"/>
    <mergeCell ref="I44:I45"/>
    <mergeCell ref="AB40:AB43"/>
    <mergeCell ref="AC40:AC43"/>
    <mergeCell ref="T44:T45"/>
    <mergeCell ref="U44:U45"/>
    <mergeCell ref="V44:V45"/>
    <mergeCell ref="W44:W45"/>
    <mergeCell ref="AB44:AB45"/>
    <mergeCell ref="AD48:AD51"/>
    <mergeCell ref="Z44:Z45"/>
    <mergeCell ref="AA44:AA45"/>
    <mergeCell ref="X44:X45"/>
    <mergeCell ref="Y44:Y45"/>
    <mergeCell ref="T40:T43"/>
    <mergeCell ref="U40:U43"/>
    <mergeCell ref="V40:V43"/>
    <mergeCell ref="W40:W43"/>
    <mergeCell ref="X40:X43"/>
    <mergeCell ref="Y40:Y43"/>
    <mergeCell ref="Z40:Z43"/>
    <mergeCell ref="AA48:AA51"/>
    <mergeCell ref="Y48:Y51"/>
  </mergeCells>
  <phoneticPr fontId="3"/>
  <dataValidations count="2">
    <dataValidation type="list" allowBlank="1" showInputMessage="1" showErrorMessage="1" sqref="I44:AC45 I83:P84 AD52:AL53 S91:U92" xr:uid="{00000000-0002-0000-0100-000000000000}">
      <formula1>"◎"</formula1>
    </dataValidation>
    <dataValidation type="list" allowBlank="1" showInputMessage="1" showErrorMessage="1" sqref="D6:F7 I14:K15 D21:F22 I29:W30 D36:F37 I52:AC53 I63:Q64 D70:F71 D75:F76 I91:R92 D98:F99" xr:uid="{1DEFF76C-04A5-4086-AECC-41053B77C6F4}">
      <formula1>"２,１"</formula1>
    </dataValidation>
  </dataValidations>
  <pageMargins left="0.78740157480314965" right="0.39370078740157483" top="0.78740157480314965" bottom="0.39370078740157483" header="0.59055118110236227" footer="0.39370078740157483"/>
  <pageSetup paperSize="9" orientation="portrait" r:id="rId1"/>
  <headerFooter alignWithMargins="0">
    <oddHeader>&amp;R&amp;"ＭＳ 明朝,標準"&amp;10&amp;U受付番号：＿＿＿＿＿＿&amp;U　　　</oddHeader>
    <oddFooter>&amp;C&amp;"ＭＳ ゴシック,標準"&amp;10-入力票1-</oddFooter>
  </headerFooter>
  <rowBreaks count="1" manualBreakCount="1">
    <brk id="5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S58"/>
  <sheetViews>
    <sheetView view="pageBreakPreview" zoomScale="120" zoomScaleNormal="110" zoomScaleSheetLayoutView="120" workbookViewId="0">
      <selection activeCell="C2" sqref="C2"/>
    </sheetView>
  </sheetViews>
  <sheetFormatPr defaultColWidth="2.625" defaultRowHeight="13.5" customHeight="1" x14ac:dyDescent="0.15"/>
  <cols>
    <col min="1" max="16384" width="2.625" style="131"/>
  </cols>
  <sheetData>
    <row r="1" spans="1:45" ht="13.5" customHeight="1" x14ac:dyDescent="0.15">
      <c r="A1" s="227" t="s">
        <v>0</v>
      </c>
      <c r="B1" s="227" t="s">
        <v>7</v>
      </c>
      <c r="D1" s="336" t="s">
        <v>110</v>
      </c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8"/>
      <c r="AK1" s="263" t="s">
        <v>262</v>
      </c>
      <c r="AL1" s="264"/>
      <c r="AM1" s="264"/>
      <c r="AN1" s="264"/>
      <c r="AO1" s="264"/>
      <c r="AP1" s="264"/>
      <c r="AQ1" s="265"/>
    </row>
    <row r="2" spans="1:45" ht="13.5" customHeight="1" thickBot="1" x14ac:dyDescent="0.2">
      <c r="A2" s="228"/>
      <c r="B2" s="228"/>
      <c r="D2" s="339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1"/>
      <c r="AK2" s="266"/>
      <c r="AL2" s="267"/>
      <c r="AM2" s="267"/>
      <c r="AN2" s="267"/>
      <c r="AO2" s="267"/>
      <c r="AP2" s="267"/>
      <c r="AQ2" s="268"/>
    </row>
    <row r="3" spans="1:45" ht="13.5" customHeight="1" x14ac:dyDescent="0.15">
      <c r="AK3" s="34"/>
      <c r="AL3" s="34"/>
      <c r="AM3" s="34"/>
      <c r="AN3" s="34"/>
      <c r="AO3" s="34"/>
      <c r="AP3" s="34"/>
      <c r="AQ3" s="34"/>
    </row>
    <row r="4" spans="1:45" ht="13.5" customHeight="1" x14ac:dyDescent="0.15">
      <c r="D4" s="434" t="s">
        <v>230</v>
      </c>
      <c r="E4" s="435"/>
      <c r="F4" s="438" t="s">
        <v>231</v>
      </c>
      <c r="G4" s="435"/>
      <c r="H4" s="372" t="s">
        <v>232</v>
      </c>
      <c r="I4" s="373"/>
      <c r="J4" s="372" t="s">
        <v>233</v>
      </c>
      <c r="K4" s="373"/>
      <c r="L4" s="417" t="s">
        <v>26</v>
      </c>
      <c r="M4" s="440"/>
      <c r="N4" s="417" t="s">
        <v>27</v>
      </c>
      <c r="O4" s="418"/>
      <c r="P4" s="417" t="s">
        <v>28</v>
      </c>
      <c r="Q4" s="418"/>
      <c r="R4" s="417" t="s">
        <v>29</v>
      </c>
      <c r="S4" s="418"/>
      <c r="T4" s="423" t="s">
        <v>30</v>
      </c>
      <c r="U4" s="418"/>
      <c r="V4" s="348" t="s">
        <v>50</v>
      </c>
      <c r="W4" s="386"/>
      <c r="X4" s="348" t="s">
        <v>191</v>
      </c>
      <c r="Y4" s="386"/>
      <c r="Z4" s="372" t="s">
        <v>219</v>
      </c>
      <c r="AA4" s="373"/>
      <c r="AB4" s="372" t="s">
        <v>113</v>
      </c>
      <c r="AC4" s="373"/>
      <c r="AD4" s="372" t="s">
        <v>222</v>
      </c>
      <c r="AE4" s="373"/>
      <c r="AF4" s="372" t="s">
        <v>223</v>
      </c>
      <c r="AG4" s="373"/>
      <c r="AH4" s="289" t="s">
        <v>507</v>
      </c>
      <c r="AI4" s="290"/>
      <c r="AK4" s="1" t="s">
        <v>264</v>
      </c>
      <c r="AN4" s="34"/>
      <c r="AO4" s="34"/>
      <c r="AP4" s="34"/>
      <c r="AQ4" s="34"/>
      <c r="AR4" s="34"/>
      <c r="AS4" s="34"/>
    </row>
    <row r="5" spans="1:45" ht="13.5" customHeight="1" x14ac:dyDescent="0.15">
      <c r="D5" s="436" t="s">
        <v>156</v>
      </c>
      <c r="E5" s="437"/>
      <c r="F5" s="439" t="s">
        <v>157</v>
      </c>
      <c r="G5" s="437"/>
      <c r="H5" s="316" t="s">
        <v>116</v>
      </c>
      <c r="I5" s="317"/>
      <c r="J5" s="316" t="s">
        <v>117</v>
      </c>
      <c r="K5" s="317"/>
      <c r="L5" s="441" t="s">
        <v>151</v>
      </c>
      <c r="M5" s="442"/>
      <c r="N5" s="445" t="s">
        <v>147</v>
      </c>
      <c r="O5" s="447" t="s">
        <v>148</v>
      </c>
      <c r="P5" s="419" t="s">
        <v>201</v>
      </c>
      <c r="Q5" s="420"/>
      <c r="R5" s="413" t="s">
        <v>149</v>
      </c>
      <c r="S5" s="414"/>
      <c r="T5" s="424" t="s">
        <v>150</v>
      </c>
      <c r="U5" s="420"/>
      <c r="V5" s="449" t="s">
        <v>136</v>
      </c>
      <c r="W5" s="354"/>
      <c r="X5" s="449" t="s">
        <v>137</v>
      </c>
      <c r="Y5" s="354"/>
      <c r="Z5" s="409" t="s">
        <v>202</v>
      </c>
      <c r="AA5" s="410"/>
      <c r="AB5" s="409" t="s">
        <v>502</v>
      </c>
      <c r="AC5" s="410"/>
      <c r="AD5" s="409" t="s">
        <v>203</v>
      </c>
      <c r="AE5" s="410"/>
      <c r="AF5" s="409" t="s">
        <v>118</v>
      </c>
      <c r="AG5" s="410"/>
      <c r="AH5" s="291"/>
      <c r="AI5" s="292"/>
      <c r="AK5" s="1" t="s">
        <v>263</v>
      </c>
      <c r="AN5" s="34"/>
      <c r="AO5" s="34"/>
      <c r="AP5" s="34"/>
      <c r="AQ5" s="34"/>
      <c r="AR5" s="34"/>
      <c r="AS5" s="34"/>
    </row>
    <row r="6" spans="1:45" ht="13.5" customHeight="1" x14ac:dyDescent="0.15">
      <c r="B6" s="132"/>
      <c r="D6" s="436"/>
      <c r="E6" s="437"/>
      <c r="F6" s="439"/>
      <c r="G6" s="437"/>
      <c r="H6" s="316"/>
      <c r="I6" s="317"/>
      <c r="J6" s="316"/>
      <c r="K6" s="317"/>
      <c r="L6" s="441"/>
      <c r="M6" s="442"/>
      <c r="N6" s="445"/>
      <c r="O6" s="447"/>
      <c r="P6" s="419"/>
      <c r="Q6" s="420"/>
      <c r="R6" s="413"/>
      <c r="S6" s="414"/>
      <c r="T6" s="424"/>
      <c r="U6" s="420"/>
      <c r="V6" s="350"/>
      <c r="W6" s="354"/>
      <c r="X6" s="350"/>
      <c r="Y6" s="354"/>
      <c r="Z6" s="409"/>
      <c r="AA6" s="410"/>
      <c r="AB6" s="409"/>
      <c r="AC6" s="410"/>
      <c r="AD6" s="409"/>
      <c r="AE6" s="410"/>
      <c r="AF6" s="409"/>
      <c r="AG6" s="410"/>
      <c r="AH6" s="291"/>
      <c r="AI6" s="292"/>
      <c r="AK6" s="1" t="s">
        <v>280</v>
      </c>
    </row>
    <row r="7" spans="1:45" ht="13.5" customHeight="1" x14ac:dyDescent="0.15">
      <c r="D7" s="436"/>
      <c r="E7" s="437"/>
      <c r="F7" s="439"/>
      <c r="G7" s="437"/>
      <c r="H7" s="316"/>
      <c r="I7" s="317"/>
      <c r="J7" s="316"/>
      <c r="K7" s="317"/>
      <c r="L7" s="441"/>
      <c r="M7" s="442"/>
      <c r="N7" s="445"/>
      <c r="O7" s="447"/>
      <c r="P7" s="419"/>
      <c r="Q7" s="420"/>
      <c r="R7" s="413"/>
      <c r="S7" s="414"/>
      <c r="T7" s="424"/>
      <c r="U7" s="420"/>
      <c r="V7" s="350"/>
      <c r="W7" s="354"/>
      <c r="X7" s="350"/>
      <c r="Y7" s="354"/>
      <c r="Z7" s="409"/>
      <c r="AA7" s="410"/>
      <c r="AB7" s="409"/>
      <c r="AC7" s="410"/>
      <c r="AD7" s="409"/>
      <c r="AE7" s="410"/>
      <c r="AF7" s="409"/>
      <c r="AG7" s="410"/>
      <c r="AH7" s="293" t="s">
        <v>138</v>
      </c>
      <c r="AI7" s="294"/>
      <c r="AK7" s="1" t="s">
        <v>489</v>
      </c>
    </row>
    <row r="8" spans="1:45" ht="13.5" customHeight="1" thickBot="1" x14ac:dyDescent="0.2">
      <c r="D8" s="436"/>
      <c r="E8" s="437"/>
      <c r="F8" s="439"/>
      <c r="G8" s="437"/>
      <c r="H8" s="318"/>
      <c r="I8" s="319"/>
      <c r="J8" s="318"/>
      <c r="K8" s="319"/>
      <c r="L8" s="443"/>
      <c r="M8" s="444"/>
      <c r="N8" s="446"/>
      <c r="O8" s="448"/>
      <c r="P8" s="421"/>
      <c r="Q8" s="422"/>
      <c r="R8" s="415"/>
      <c r="S8" s="416"/>
      <c r="T8" s="425"/>
      <c r="U8" s="422"/>
      <c r="V8" s="350"/>
      <c r="W8" s="354"/>
      <c r="X8" s="350"/>
      <c r="Y8" s="354"/>
      <c r="Z8" s="411"/>
      <c r="AA8" s="412"/>
      <c r="AB8" s="411"/>
      <c r="AC8" s="412"/>
      <c r="AD8" s="411"/>
      <c r="AE8" s="412"/>
      <c r="AF8" s="411"/>
      <c r="AG8" s="412"/>
      <c r="AH8" s="293"/>
      <c r="AI8" s="294"/>
    </row>
    <row r="9" spans="1:45" ht="13.5" customHeight="1" x14ac:dyDescent="0.15">
      <c r="B9" s="336" t="s">
        <v>139</v>
      </c>
      <c r="C9" s="338"/>
      <c r="D9" s="368"/>
      <c r="E9" s="369"/>
      <c r="F9" s="426"/>
      <c r="G9" s="369"/>
      <c r="H9" s="281"/>
      <c r="I9" s="285"/>
      <c r="J9" s="281"/>
      <c r="K9" s="285"/>
      <c r="L9" s="368"/>
      <c r="M9" s="399"/>
      <c r="N9" s="368"/>
      <c r="O9" s="369"/>
      <c r="P9" s="368"/>
      <c r="Q9" s="369"/>
      <c r="R9" s="368"/>
      <c r="S9" s="369"/>
      <c r="T9" s="426"/>
      <c r="U9" s="369"/>
      <c r="V9" s="281"/>
      <c r="W9" s="285"/>
      <c r="X9" s="281"/>
      <c r="Y9" s="285"/>
      <c r="Z9" s="281"/>
      <c r="AA9" s="285"/>
      <c r="AB9" s="281"/>
      <c r="AC9" s="285"/>
      <c r="AD9" s="281"/>
      <c r="AE9" s="285"/>
      <c r="AF9" s="281"/>
      <c r="AG9" s="285"/>
      <c r="AH9" s="342">
        <f>SUM(D9:AG10)</f>
        <v>0</v>
      </c>
      <c r="AI9" s="343"/>
    </row>
    <row r="10" spans="1:45" ht="13.5" customHeight="1" thickBot="1" x14ac:dyDescent="0.2">
      <c r="B10" s="339"/>
      <c r="C10" s="341"/>
      <c r="D10" s="370"/>
      <c r="E10" s="371"/>
      <c r="F10" s="427"/>
      <c r="G10" s="371"/>
      <c r="H10" s="283"/>
      <c r="I10" s="286"/>
      <c r="J10" s="283"/>
      <c r="K10" s="286"/>
      <c r="L10" s="370"/>
      <c r="M10" s="400"/>
      <c r="N10" s="370"/>
      <c r="O10" s="371"/>
      <c r="P10" s="370"/>
      <c r="Q10" s="371"/>
      <c r="R10" s="370"/>
      <c r="S10" s="371"/>
      <c r="T10" s="427"/>
      <c r="U10" s="371"/>
      <c r="V10" s="283"/>
      <c r="W10" s="286"/>
      <c r="X10" s="283"/>
      <c r="Y10" s="286"/>
      <c r="Z10" s="283"/>
      <c r="AA10" s="286"/>
      <c r="AB10" s="283"/>
      <c r="AC10" s="286"/>
      <c r="AD10" s="283"/>
      <c r="AE10" s="286"/>
      <c r="AF10" s="283"/>
      <c r="AG10" s="286"/>
      <c r="AH10" s="344"/>
      <c r="AI10" s="345"/>
    </row>
    <row r="12" spans="1:45" ht="13.5" customHeight="1" x14ac:dyDescent="0.15">
      <c r="D12" s="372" t="s">
        <v>224</v>
      </c>
      <c r="E12" s="373"/>
      <c r="F12" s="372" t="s">
        <v>225</v>
      </c>
      <c r="G12" s="373"/>
      <c r="H12" s="417" t="s">
        <v>226</v>
      </c>
      <c r="I12" s="418"/>
      <c r="J12" s="417" t="s">
        <v>227</v>
      </c>
      <c r="K12" s="418"/>
      <c r="L12" s="417" t="s">
        <v>114</v>
      </c>
      <c r="M12" s="418"/>
      <c r="N12" s="417" t="s">
        <v>115</v>
      </c>
      <c r="O12" s="418"/>
      <c r="P12" s="417" t="s">
        <v>140</v>
      </c>
      <c r="Q12" s="418"/>
      <c r="R12" s="417" t="s">
        <v>141</v>
      </c>
      <c r="S12" s="418"/>
      <c r="T12" s="417" t="s">
        <v>234</v>
      </c>
      <c r="U12" s="418"/>
      <c r="V12" s="417" t="s">
        <v>235</v>
      </c>
      <c r="W12" s="418"/>
      <c r="X12" s="417" t="s">
        <v>236</v>
      </c>
      <c r="Y12" s="418"/>
      <c r="Z12" s="455" t="s">
        <v>237</v>
      </c>
      <c r="AA12" s="455"/>
      <c r="AB12" s="455" t="s">
        <v>238</v>
      </c>
      <c r="AC12" s="455"/>
      <c r="AD12" s="372" t="s">
        <v>508</v>
      </c>
      <c r="AE12" s="373"/>
      <c r="AF12" s="372" t="s">
        <v>142</v>
      </c>
      <c r="AG12" s="373"/>
      <c r="AH12" s="289" t="s">
        <v>509</v>
      </c>
      <c r="AI12" s="290"/>
    </row>
    <row r="13" spans="1:45" ht="13.5" customHeight="1" x14ac:dyDescent="0.15">
      <c r="D13" s="409" t="s">
        <v>503</v>
      </c>
      <c r="E13" s="410"/>
      <c r="F13" s="409" t="s">
        <v>119</v>
      </c>
      <c r="G13" s="410"/>
      <c r="H13" s="413" t="s">
        <v>152</v>
      </c>
      <c r="I13" s="414"/>
      <c r="J13" s="413" t="s">
        <v>504</v>
      </c>
      <c r="K13" s="414"/>
      <c r="L13" s="458" t="s">
        <v>153</v>
      </c>
      <c r="M13" s="459"/>
      <c r="N13" s="450" t="s">
        <v>154</v>
      </c>
      <c r="O13" s="451"/>
      <c r="P13" s="450" t="s">
        <v>505</v>
      </c>
      <c r="Q13" s="451"/>
      <c r="R13" s="454" t="s">
        <v>155</v>
      </c>
      <c r="S13" s="454"/>
      <c r="T13" s="450" t="s">
        <v>204</v>
      </c>
      <c r="U13" s="451"/>
      <c r="V13" s="450" t="s">
        <v>506</v>
      </c>
      <c r="W13" s="451"/>
      <c r="X13" s="454" t="s">
        <v>205</v>
      </c>
      <c r="Y13" s="454"/>
      <c r="Z13" s="456" t="s">
        <v>206</v>
      </c>
      <c r="AA13" s="456"/>
      <c r="AB13" s="456" t="s">
        <v>207</v>
      </c>
      <c r="AC13" s="456"/>
      <c r="AD13" s="316" t="s">
        <v>120</v>
      </c>
      <c r="AE13" s="317"/>
      <c r="AF13" s="316" t="s">
        <v>121</v>
      </c>
      <c r="AG13" s="317"/>
      <c r="AH13" s="291"/>
      <c r="AI13" s="292"/>
    </row>
    <row r="14" spans="1:45" ht="13.5" customHeight="1" x14ac:dyDescent="0.15">
      <c r="D14" s="409"/>
      <c r="E14" s="410"/>
      <c r="F14" s="409"/>
      <c r="G14" s="410"/>
      <c r="H14" s="413"/>
      <c r="I14" s="414"/>
      <c r="J14" s="413"/>
      <c r="K14" s="414"/>
      <c r="L14" s="458"/>
      <c r="M14" s="459"/>
      <c r="N14" s="450"/>
      <c r="O14" s="451"/>
      <c r="P14" s="450"/>
      <c r="Q14" s="451"/>
      <c r="R14" s="454"/>
      <c r="S14" s="454"/>
      <c r="T14" s="450"/>
      <c r="U14" s="451"/>
      <c r="V14" s="450"/>
      <c r="W14" s="451"/>
      <c r="X14" s="454"/>
      <c r="Y14" s="454"/>
      <c r="Z14" s="456"/>
      <c r="AA14" s="456"/>
      <c r="AB14" s="456"/>
      <c r="AC14" s="456"/>
      <c r="AD14" s="316"/>
      <c r="AE14" s="317"/>
      <c r="AF14" s="316"/>
      <c r="AG14" s="317"/>
      <c r="AH14" s="291"/>
      <c r="AI14" s="292"/>
    </row>
    <row r="15" spans="1:45" ht="13.5" customHeight="1" x14ac:dyDescent="0.15">
      <c r="D15" s="409"/>
      <c r="E15" s="410"/>
      <c r="F15" s="409"/>
      <c r="G15" s="410"/>
      <c r="H15" s="413"/>
      <c r="I15" s="414"/>
      <c r="J15" s="413"/>
      <c r="K15" s="414"/>
      <c r="L15" s="458"/>
      <c r="M15" s="459"/>
      <c r="N15" s="450"/>
      <c r="O15" s="451"/>
      <c r="P15" s="450"/>
      <c r="Q15" s="451"/>
      <c r="R15" s="454"/>
      <c r="S15" s="454"/>
      <c r="T15" s="450"/>
      <c r="U15" s="451"/>
      <c r="V15" s="450"/>
      <c r="W15" s="451"/>
      <c r="X15" s="454"/>
      <c r="Y15" s="454"/>
      <c r="Z15" s="456"/>
      <c r="AA15" s="456"/>
      <c r="AB15" s="456"/>
      <c r="AC15" s="456"/>
      <c r="AD15" s="316"/>
      <c r="AE15" s="317"/>
      <c r="AF15" s="316"/>
      <c r="AG15" s="317"/>
      <c r="AH15" s="293" t="s">
        <v>138</v>
      </c>
      <c r="AI15" s="294"/>
    </row>
    <row r="16" spans="1:45" ht="13.5" customHeight="1" thickBot="1" x14ac:dyDescent="0.2">
      <c r="D16" s="411"/>
      <c r="E16" s="412"/>
      <c r="F16" s="411"/>
      <c r="G16" s="412"/>
      <c r="H16" s="415"/>
      <c r="I16" s="416"/>
      <c r="J16" s="415"/>
      <c r="K16" s="416"/>
      <c r="L16" s="460"/>
      <c r="M16" s="461"/>
      <c r="N16" s="452"/>
      <c r="O16" s="453"/>
      <c r="P16" s="452"/>
      <c r="Q16" s="453"/>
      <c r="R16" s="454"/>
      <c r="S16" s="454"/>
      <c r="T16" s="452"/>
      <c r="U16" s="453"/>
      <c r="V16" s="452"/>
      <c r="W16" s="453"/>
      <c r="X16" s="454"/>
      <c r="Y16" s="454"/>
      <c r="Z16" s="457"/>
      <c r="AA16" s="457"/>
      <c r="AB16" s="457"/>
      <c r="AC16" s="457"/>
      <c r="AD16" s="318"/>
      <c r="AE16" s="319"/>
      <c r="AF16" s="318"/>
      <c r="AG16" s="319"/>
      <c r="AH16" s="293"/>
      <c r="AI16" s="294"/>
    </row>
    <row r="17" spans="2:35" ht="13.5" customHeight="1" x14ac:dyDescent="0.15">
      <c r="B17" s="336" t="s">
        <v>139</v>
      </c>
      <c r="C17" s="337"/>
      <c r="D17" s="281"/>
      <c r="E17" s="285"/>
      <c r="F17" s="281"/>
      <c r="G17" s="285"/>
      <c r="H17" s="281"/>
      <c r="I17" s="285"/>
      <c r="J17" s="281"/>
      <c r="K17" s="285"/>
      <c r="L17" s="281"/>
      <c r="M17" s="285"/>
      <c r="N17" s="281"/>
      <c r="O17" s="285"/>
      <c r="P17" s="281"/>
      <c r="Q17" s="285"/>
      <c r="R17" s="281"/>
      <c r="S17" s="285"/>
      <c r="T17" s="281"/>
      <c r="U17" s="285"/>
      <c r="V17" s="281"/>
      <c r="W17" s="285"/>
      <c r="X17" s="281"/>
      <c r="Y17" s="285"/>
      <c r="Z17" s="281"/>
      <c r="AA17" s="285"/>
      <c r="AB17" s="281"/>
      <c r="AC17" s="285"/>
      <c r="AD17" s="281"/>
      <c r="AE17" s="285"/>
      <c r="AF17" s="281"/>
      <c r="AG17" s="285"/>
      <c r="AH17" s="342">
        <f>SUM(D17:AG18)</f>
        <v>0</v>
      </c>
      <c r="AI17" s="343"/>
    </row>
    <row r="18" spans="2:35" ht="13.5" customHeight="1" thickBot="1" x14ac:dyDescent="0.2">
      <c r="B18" s="339"/>
      <c r="C18" s="340"/>
      <c r="D18" s="283"/>
      <c r="E18" s="286"/>
      <c r="F18" s="283"/>
      <c r="G18" s="286"/>
      <c r="H18" s="283"/>
      <c r="I18" s="286"/>
      <c r="J18" s="283"/>
      <c r="K18" s="286"/>
      <c r="L18" s="283"/>
      <c r="M18" s="286"/>
      <c r="N18" s="283"/>
      <c r="O18" s="286"/>
      <c r="P18" s="283"/>
      <c r="Q18" s="286"/>
      <c r="R18" s="283"/>
      <c r="S18" s="286"/>
      <c r="T18" s="283"/>
      <c r="U18" s="286"/>
      <c r="V18" s="283"/>
      <c r="W18" s="286"/>
      <c r="X18" s="283"/>
      <c r="Y18" s="286"/>
      <c r="Z18" s="283"/>
      <c r="AA18" s="286"/>
      <c r="AB18" s="283"/>
      <c r="AC18" s="286"/>
      <c r="AD18" s="283"/>
      <c r="AE18" s="286"/>
      <c r="AF18" s="283"/>
      <c r="AG18" s="286"/>
      <c r="AH18" s="344"/>
      <c r="AI18" s="345"/>
    </row>
    <row r="20" spans="2:35" ht="13.5" customHeight="1" x14ac:dyDescent="0.15">
      <c r="D20" s="372" t="s">
        <v>239</v>
      </c>
      <c r="E20" s="373"/>
      <c r="F20" s="372" t="s">
        <v>240</v>
      </c>
      <c r="G20" s="373"/>
      <c r="H20" s="372" t="s">
        <v>241</v>
      </c>
      <c r="I20" s="373"/>
      <c r="J20" s="428" t="s">
        <v>510</v>
      </c>
      <c r="K20" s="429"/>
      <c r="L20" s="428" t="s">
        <v>511</v>
      </c>
      <c r="M20" s="429"/>
      <c r="N20" s="372" t="s">
        <v>242</v>
      </c>
      <c r="O20" s="373"/>
      <c r="P20" s="348" t="s">
        <v>243</v>
      </c>
      <c r="Q20" s="349"/>
      <c r="R20" s="348" t="s">
        <v>244</v>
      </c>
      <c r="S20" s="349"/>
      <c r="T20" s="348" t="s">
        <v>245</v>
      </c>
      <c r="U20" s="349"/>
      <c r="V20" s="348" t="s">
        <v>246</v>
      </c>
      <c r="W20" s="349"/>
      <c r="X20" s="348" t="s">
        <v>143</v>
      </c>
      <c r="Y20" s="349"/>
      <c r="Z20" s="348" t="s">
        <v>247</v>
      </c>
      <c r="AA20" s="349"/>
      <c r="AB20" s="348" t="s">
        <v>248</v>
      </c>
      <c r="AC20" s="386"/>
      <c r="AD20" s="372" t="s">
        <v>249</v>
      </c>
      <c r="AE20" s="373"/>
      <c r="AF20" s="289" t="s">
        <v>512</v>
      </c>
      <c r="AG20" s="290"/>
    </row>
    <row r="21" spans="2:35" ht="13.5" customHeight="1" x14ac:dyDescent="0.15">
      <c r="D21" s="316" t="s">
        <v>122</v>
      </c>
      <c r="E21" s="317"/>
      <c r="F21" s="324" t="s">
        <v>123</v>
      </c>
      <c r="G21" s="325"/>
      <c r="H21" s="324" t="s">
        <v>124</v>
      </c>
      <c r="I21" s="325"/>
      <c r="J21" s="316" t="s">
        <v>127</v>
      </c>
      <c r="K21" s="317"/>
      <c r="L21" s="316" t="s">
        <v>128</v>
      </c>
      <c r="M21" s="317"/>
      <c r="N21" s="324" t="s">
        <v>129</v>
      </c>
      <c r="O21" s="325"/>
      <c r="P21" s="350" t="s">
        <v>130</v>
      </c>
      <c r="Q21" s="351"/>
      <c r="R21" s="350" t="s">
        <v>131</v>
      </c>
      <c r="S21" s="351"/>
      <c r="T21" s="350" t="s">
        <v>208</v>
      </c>
      <c r="U21" s="351"/>
      <c r="V21" s="401" t="s">
        <v>132</v>
      </c>
      <c r="W21" s="402"/>
      <c r="X21" s="350" t="s">
        <v>133</v>
      </c>
      <c r="Y21" s="351"/>
      <c r="Z21" s="350" t="s">
        <v>134</v>
      </c>
      <c r="AA21" s="351"/>
      <c r="AB21" s="350" t="s">
        <v>135</v>
      </c>
      <c r="AC21" s="354"/>
      <c r="AD21" s="324" t="s">
        <v>125</v>
      </c>
      <c r="AE21" s="325"/>
      <c r="AF21" s="291"/>
      <c r="AG21" s="292"/>
    </row>
    <row r="22" spans="2:35" ht="13.5" customHeight="1" x14ac:dyDescent="0.15">
      <c r="D22" s="316"/>
      <c r="E22" s="317"/>
      <c r="F22" s="324"/>
      <c r="G22" s="325"/>
      <c r="H22" s="324"/>
      <c r="I22" s="325"/>
      <c r="J22" s="316"/>
      <c r="K22" s="317"/>
      <c r="L22" s="316"/>
      <c r="M22" s="317"/>
      <c r="N22" s="324"/>
      <c r="O22" s="325"/>
      <c r="P22" s="350"/>
      <c r="Q22" s="351"/>
      <c r="R22" s="350"/>
      <c r="S22" s="351"/>
      <c r="T22" s="350"/>
      <c r="U22" s="351"/>
      <c r="V22" s="401"/>
      <c r="W22" s="402"/>
      <c r="X22" s="350"/>
      <c r="Y22" s="351"/>
      <c r="Z22" s="350"/>
      <c r="AA22" s="351"/>
      <c r="AB22" s="350"/>
      <c r="AC22" s="354"/>
      <c r="AD22" s="324"/>
      <c r="AE22" s="325"/>
      <c r="AF22" s="291"/>
      <c r="AG22" s="292"/>
    </row>
    <row r="23" spans="2:35" ht="13.5" customHeight="1" x14ac:dyDescent="0.15">
      <c r="D23" s="316"/>
      <c r="E23" s="317"/>
      <c r="F23" s="324"/>
      <c r="G23" s="325"/>
      <c r="H23" s="324"/>
      <c r="I23" s="325"/>
      <c r="J23" s="316"/>
      <c r="K23" s="317"/>
      <c r="L23" s="316"/>
      <c r="M23" s="317"/>
      <c r="N23" s="324"/>
      <c r="O23" s="325"/>
      <c r="P23" s="350"/>
      <c r="Q23" s="351"/>
      <c r="R23" s="350"/>
      <c r="S23" s="351"/>
      <c r="T23" s="350"/>
      <c r="U23" s="351"/>
      <c r="V23" s="401"/>
      <c r="W23" s="402"/>
      <c r="X23" s="350"/>
      <c r="Y23" s="351"/>
      <c r="Z23" s="350"/>
      <c r="AA23" s="351"/>
      <c r="AB23" s="350"/>
      <c r="AC23" s="354"/>
      <c r="AD23" s="324"/>
      <c r="AE23" s="325"/>
      <c r="AF23" s="293" t="s">
        <v>138</v>
      </c>
      <c r="AG23" s="294"/>
    </row>
    <row r="24" spans="2:35" ht="13.5" customHeight="1" thickBot="1" x14ac:dyDescent="0.2">
      <c r="D24" s="318"/>
      <c r="E24" s="319"/>
      <c r="F24" s="326"/>
      <c r="G24" s="327"/>
      <c r="H24" s="326"/>
      <c r="I24" s="327"/>
      <c r="J24" s="318"/>
      <c r="K24" s="319"/>
      <c r="L24" s="318"/>
      <c r="M24" s="319"/>
      <c r="N24" s="326"/>
      <c r="O24" s="327"/>
      <c r="P24" s="352"/>
      <c r="Q24" s="353"/>
      <c r="R24" s="352"/>
      <c r="S24" s="353"/>
      <c r="T24" s="352"/>
      <c r="U24" s="353"/>
      <c r="V24" s="403"/>
      <c r="W24" s="404"/>
      <c r="X24" s="352"/>
      <c r="Y24" s="353"/>
      <c r="Z24" s="352"/>
      <c r="AA24" s="353"/>
      <c r="AB24" s="350"/>
      <c r="AC24" s="354"/>
      <c r="AD24" s="326"/>
      <c r="AE24" s="327"/>
      <c r="AF24" s="293"/>
      <c r="AG24" s="294"/>
    </row>
    <row r="25" spans="2:35" ht="13.5" customHeight="1" x14ac:dyDescent="0.15">
      <c r="B25" s="336" t="s">
        <v>139</v>
      </c>
      <c r="C25" s="338"/>
      <c r="D25" s="281"/>
      <c r="E25" s="285"/>
      <c r="F25" s="281"/>
      <c r="G25" s="285"/>
      <c r="H25" s="281"/>
      <c r="I25" s="285"/>
      <c r="J25" s="405">
        <f>Z55</f>
        <v>0</v>
      </c>
      <c r="K25" s="406"/>
      <c r="L25" s="430"/>
      <c r="M25" s="431"/>
      <c r="N25" s="281"/>
      <c r="O25" s="285"/>
      <c r="P25" s="281"/>
      <c r="Q25" s="285"/>
      <c r="R25" s="281"/>
      <c r="S25" s="285"/>
      <c r="T25" s="281"/>
      <c r="U25" s="285"/>
      <c r="V25" s="405">
        <f>Z57</f>
        <v>0</v>
      </c>
      <c r="W25" s="406"/>
      <c r="X25" s="281"/>
      <c r="Y25" s="285"/>
      <c r="Z25" s="281"/>
      <c r="AA25" s="285"/>
      <c r="AB25" s="281"/>
      <c r="AC25" s="285"/>
      <c r="AD25" s="281"/>
      <c r="AE25" s="285"/>
      <c r="AF25" s="342">
        <f>SUM(D25:AE26)</f>
        <v>0</v>
      </c>
      <c r="AG25" s="343"/>
    </row>
    <row r="26" spans="2:35" ht="13.5" customHeight="1" thickBot="1" x14ac:dyDescent="0.2">
      <c r="B26" s="339"/>
      <c r="C26" s="341"/>
      <c r="D26" s="283"/>
      <c r="E26" s="286"/>
      <c r="F26" s="283"/>
      <c r="G26" s="286"/>
      <c r="H26" s="283"/>
      <c r="I26" s="286"/>
      <c r="J26" s="407"/>
      <c r="K26" s="408"/>
      <c r="L26" s="432"/>
      <c r="M26" s="433"/>
      <c r="N26" s="283"/>
      <c r="O26" s="286"/>
      <c r="P26" s="283"/>
      <c r="Q26" s="286"/>
      <c r="R26" s="283"/>
      <c r="S26" s="286"/>
      <c r="T26" s="283"/>
      <c r="U26" s="286"/>
      <c r="V26" s="407"/>
      <c r="W26" s="408"/>
      <c r="X26" s="283"/>
      <c r="Y26" s="286"/>
      <c r="Z26" s="283"/>
      <c r="AA26" s="286"/>
      <c r="AB26" s="283"/>
      <c r="AC26" s="286"/>
      <c r="AD26" s="283"/>
      <c r="AE26" s="286"/>
      <c r="AF26" s="344"/>
      <c r="AG26" s="345"/>
    </row>
    <row r="27" spans="2:35" ht="13.5" customHeight="1" thickBot="1" x14ac:dyDescent="0.2"/>
    <row r="28" spans="2:35" ht="13.5" customHeight="1" x14ac:dyDescent="0.15">
      <c r="D28" s="372" t="s">
        <v>250</v>
      </c>
      <c r="E28" s="373"/>
      <c r="F28" s="387" t="s">
        <v>251</v>
      </c>
      <c r="G28" s="396"/>
      <c r="H28" s="387" t="s">
        <v>252</v>
      </c>
      <c r="I28" s="388"/>
      <c r="J28" s="387" t="s">
        <v>253</v>
      </c>
      <c r="K28" s="388"/>
      <c r="L28" s="387" t="s">
        <v>254</v>
      </c>
      <c r="M28" s="388"/>
      <c r="N28" s="387" t="s">
        <v>513</v>
      </c>
      <c r="O28" s="388"/>
      <c r="P28" s="387" t="s">
        <v>514</v>
      </c>
      <c r="Q28" s="388"/>
      <c r="R28" s="387" t="s">
        <v>515</v>
      </c>
      <c r="S28" s="388"/>
      <c r="T28" s="289" t="s">
        <v>516</v>
      </c>
      <c r="U28" s="346"/>
      <c r="V28" s="355" t="s">
        <v>517</v>
      </c>
      <c r="W28" s="356"/>
      <c r="X28" s="348" t="s">
        <v>518</v>
      </c>
      <c r="Y28" s="349"/>
      <c r="Z28" s="348" t="s">
        <v>519</v>
      </c>
      <c r="AA28" s="349"/>
      <c r="AB28" s="307" t="s">
        <v>520</v>
      </c>
      <c r="AC28" s="308"/>
    </row>
    <row r="29" spans="2:35" ht="13.5" customHeight="1" x14ac:dyDescent="0.15">
      <c r="D29" s="316" t="s">
        <v>126</v>
      </c>
      <c r="E29" s="317"/>
      <c r="F29" s="363" t="s">
        <v>144</v>
      </c>
      <c r="G29" s="397"/>
      <c r="H29" s="389" t="s">
        <v>209</v>
      </c>
      <c r="I29" s="390"/>
      <c r="J29" s="363" t="s">
        <v>212</v>
      </c>
      <c r="K29" s="393"/>
      <c r="L29" s="363" t="s">
        <v>145</v>
      </c>
      <c r="M29" s="393"/>
      <c r="N29" s="389" t="s">
        <v>146</v>
      </c>
      <c r="O29" s="390"/>
      <c r="P29" s="363" t="s">
        <v>210</v>
      </c>
      <c r="Q29" s="364"/>
      <c r="R29" s="363" t="s">
        <v>211</v>
      </c>
      <c r="S29" s="364"/>
      <c r="T29" s="291"/>
      <c r="U29" s="347"/>
      <c r="V29" s="357"/>
      <c r="W29" s="358"/>
      <c r="X29" s="350" t="s">
        <v>158</v>
      </c>
      <c r="Y29" s="351"/>
      <c r="Z29" s="350" t="s">
        <v>159</v>
      </c>
      <c r="AA29" s="351"/>
      <c r="AB29" s="309"/>
      <c r="AC29" s="310"/>
    </row>
    <row r="30" spans="2:35" ht="13.5" customHeight="1" x14ac:dyDescent="0.15">
      <c r="D30" s="316"/>
      <c r="E30" s="317"/>
      <c r="F30" s="363"/>
      <c r="G30" s="397"/>
      <c r="H30" s="389"/>
      <c r="I30" s="390"/>
      <c r="J30" s="363"/>
      <c r="K30" s="393"/>
      <c r="L30" s="363"/>
      <c r="M30" s="393"/>
      <c r="N30" s="389"/>
      <c r="O30" s="390"/>
      <c r="P30" s="365"/>
      <c r="Q30" s="364"/>
      <c r="R30" s="365"/>
      <c r="S30" s="364"/>
      <c r="T30" s="291"/>
      <c r="U30" s="347"/>
      <c r="V30" s="357"/>
      <c r="W30" s="358"/>
      <c r="X30" s="350"/>
      <c r="Y30" s="351"/>
      <c r="Z30" s="350"/>
      <c r="AA30" s="351"/>
      <c r="AB30" s="309"/>
      <c r="AC30" s="310"/>
    </row>
    <row r="31" spans="2:35" ht="13.5" customHeight="1" x14ac:dyDescent="0.15">
      <c r="D31" s="316"/>
      <c r="E31" s="317"/>
      <c r="F31" s="363"/>
      <c r="G31" s="397"/>
      <c r="H31" s="389"/>
      <c r="I31" s="390"/>
      <c r="J31" s="363"/>
      <c r="K31" s="393"/>
      <c r="L31" s="363"/>
      <c r="M31" s="393"/>
      <c r="N31" s="389"/>
      <c r="O31" s="390"/>
      <c r="P31" s="365"/>
      <c r="Q31" s="364"/>
      <c r="R31" s="365"/>
      <c r="S31" s="364"/>
      <c r="T31" s="293" t="s">
        <v>138</v>
      </c>
      <c r="U31" s="374"/>
      <c r="V31" s="359" t="s">
        <v>138</v>
      </c>
      <c r="W31" s="360"/>
      <c r="X31" s="350"/>
      <c r="Y31" s="351"/>
      <c r="Z31" s="350"/>
      <c r="AA31" s="351"/>
      <c r="AB31" s="287" t="s">
        <v>160</v>
      </c>
      <c r="AC31" s="288"/>
    </row>
    <row r="32" spans="2:35" ht="13.5" customHeight="1" thickBot="1" x14ac:dyDescent="0.2">
      <c r="D32" s="318"/>
      <c r="E32" s="319"/>
      <c r="F32" s="394"/>
      <c r="G32" s="398"/>
      <c r="H32" s="391"/>
      <c r="I32" s="392"/>
      <c r="J32" s="394"/>
      <c r="K32" s="395"/>
      <c r="L32" s="394"/>
      <c r="M32" s="395"/>
      <c r="N32" s="391"/>
      <c r="O32" s="392"/>
      <c r="P32" s="366"/>
      <c r="Q32" s="367"/>
      <c r="R32" s="366"/>
      <c r="S32" s="367"/>
      <c r="T32" s="293"/>
      <c r="U32" s="374"/>
      <c r="V32" s="361"/>
      <c r="W32" s="362"/>
      <c r="X32" s="352"/>
      <c r="Y32" s="353"/>
      <c r="Z32" s="352"/>
      <c r="AA32" s="353"/>
      <c r="AB32" s="287"/>
      <c r="AC32" s="288"/>
    </row>
    <row r="33" spans="1:37" ht="13.5" customHeight="1" x14ac:dyDescent="0.15">
      <c r="B33" s="336" t="s">
        <v>139</v>
      </c>
      <c r="C33" s="337"/>
      <c r="D33" s="281"/>
      <c r="E33" s="285"/>
      <c r="F33" s="368"/>
      <c r="G33" s="399"/>
      <c r="H33" s="368"/>
      <c r="I33" s="369"/>
      <c r="J33" s="368"/>
      <c r="K33" s="369"/>
      <c r="L33" s="368"/>
      <c r="M33" s="369"/>
      <c r="N33" s="368"/>
      <c r="O33" s="369"/>
      <c r="P33" s="368"/>
      <c r="Q33" s="369"/>
      <c r="R33" s="368"/>
      <c r="S33" s="369"/>
      <c r="T33" s="342">
        <f>SUM(D33:S34)</f>
        <v>0</v>
      </c>
      <c r="U33" s="343"/>
      <c r="V33" s="342">
        <f>SUM(AH9,AH17,AF25,T33)</f>
        <v>0</v>
      </c>
      <c r="W33" s="343"/>
      <c r="X33" s="375"/>
      <c r="Y33" s="376"/>
      <c r="Z33" s="379"/>
      <c r="AA33" s="380"/>
      <c r="AB33" s="382">
        <f>SUM(V33:AA34)</f>
        <v>0</v>
      </c>
      <c r="AC33" s="383"/>
    </row>
    <row r="34" spans="1:37" ht="13.5" customHeight="1" thickBot="1" x14ac:dyDescent="0.2">
      <c r="B34" s="339"/>
      <c r="C34" s="340"/>
      <c r="D34" s="283"/>
      <c r="E34" s="286"/>
      <c r="F34" s="370"/>
      <c r="G34" s="400"/>
      <c r="H34" s="370"/>
      <c r="I34" s="371"/>
      <c r="J34" s="370"/>
      <c r="K34" s="371"/>
      <c r="L34" s="370"/>
      <c r="M34" s="371"/>
      <c r="N34" s="370"/>
      <c r="O34" s="371"/>
      <c r="P34" s="370"/>
      <c r="Q34" s="371"/>
      <c r="R34" s="370"/>
      <c r="S34" s="371"/>
      <c r="T34" s="344"/>
      <c r="U34" s="345"/>
      <c r="V34" s="344"/>
      <c r="W34" s="345"/>
      <c r="X34" s="377"/>
      <c r="Y34" s="378"/>
      <c r="Z34" s="377"/>
      <c r="AA34" s="381"/>
      <c r="AB34" s="384"/>
      <c r="AC34" s="385"/>
    </row>
    <row r="37" spans="1:37" ht="13.5" customHeight="1" x14ac:dyDescent="0.15">
      <c r="A37" s="227" t="s">
        <v>0</v>
      </c>
      <c r="B37" s="227" t="s">
        <v>13</v>
      </c>
      <c r="C37" s="127"/>
      <c r="D37" s="336" t="s">
        <v>259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8"/>
    </row>
    <row r="38" spans="1:37" ht="13.5" customHeight="1" x14ac:dyDescent="0.15">
      <c r="A38" s="228"/>
      <c r="B38" s="228"/>
      <c r="C38" s="127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1"/>
    </row>
    <row r="40" spans="1:37" ht="13.5" customHeight="1" x14ac:dyDescent="0.15">
      <c r="B40" s="127"/>
      <c r="C40" s="127"/>
      <c r="D40" s="16"/>
      <c r="E40" s="16"/>
      <c r="F40" s="274" t="s">
        <v>16</v>
      </c>
      <c r="G40" s="275"/>
      <c r="H40" s="274" t="s">
        <v>111</v>
      </c>
      <c r="I40" s="275"/>
      <c r="J40" s="274" t="s">
        <v>112</v>
      </c>
      <c r="K40" s="275"/>
      <c r="L40" s="274" t="s">
        <v>53</v>
      </c>
      <c r="M40" s="275"/>
      <c r="N40" s="274" t="s">
        <v>54</v>
      </c>
      <c r="O40" s="275"/>
      <c r="P40" s="274" t="s">
        <v>213</v>
      </c>
      <c r="Q40" s="275"/>
      <c r="R40" s="274" t="s">
        <v>214</v>
      </c>
      <c r="S40" s="275"/>
      <c r="T40" s="274" t="s">
        <v>215</v>
      </c>
      <c r="U40" s="275"/>
      <c r="V40" s="274" t="s">
        <v>216</v>
      </c>
      <c r="W40" s="275"/>
      <c r="X40" s="274" t="s">
        <v>217</v>
      </c>
      <c r="Y40" s="275"/>
      <c r="Z40" s="274" t="s">
        <v>218</v>
      </c>
      <c r="AA40" s="275"/>
      <c r="AB40" s="274" t="s">
        <v>219</v>
      </c>
      <c r="AC40" s="275"/>
      <c r="AD40" s="274" t="s">
        <v>220</v>
      </c>
      <c r="AE40" s="275"/>
      <c r="AF40" s="289" t="s">
        <v>221</v>
      </c>
      <c r="AG40" s="290"/>
    </row>
    <row r="41" spans="1:37" ht="13.5" customHeight="1" x14ac:dyDescent="0.15">
      <c r="B41" s="127"/>
      <c r="C41" s="127"/>
      <c r="D41" s="16"/>
      <c r="E41" s="16"/>
      <c r="F41" s="324" t="s">
        <v>162</v>
      </c>
      <c r="G41" s="325"/>
      <c r="H41" s="316" t="s">
        <v>163</v>
      </c>
      <c r="I41" s="317"/>
      <c r="J41" s="316" t="s">
        <v>164</v>
      </c>
      <c r="K41" s="317"/>
      <c r="L41" s="316" t="s">
        <v>165</v>
      </c>
      <c r="M41" s="317"/>
      <c r="N41" s="316" t="s">
        <v>166</v>
      </c>
      <c r="O41" s="317"/>
      <c r="P41" s="316" t="s">
        <v>173</v>
      </c>
      <c r="Q41" s="317" t="s">
        <v>174</v>
      </c>
      <c r="R41" s="332" t="s">
        <v>175</v>
      </c>
      <c r="S41" s="333"/>
      <c r="T41" s="324" t="s">
        <v>176</v>
      </c>
      <c r="U41" s="325"/>
      <c r="V41" s="316" t="s">
        <v>85</v>
      </c>
      <c r="W41" s="317"/>
      <c r="X41" s="316" t="s">
        <v>177</v>
      </c>
      <c r="Y41" s="317" t="s">
        <v>178</v>
      </c>
      <c r="Z41" s="316" t="s">
        <v>179</v>
      </c>
      <c r="AA41" s="317"/>
      <c r="AB41" s="316" t="s">
        <v>167</v>
      </c>
      <c r="AC41" s="317" t="s">
        <v>168</v>
      </c>
      <c r="AD41" s="316" t="s">
        <v>169</v>
      </c>
      <c r="AE41" s="317"/>
      <c r="AF41" s="291"/>
      <c r="AG41" s="292"/>
    </row>
    <row r="42" spans="1:37" ht="13.5" customHeight="1" x14ac:dyDescent="0.15">
      <c r="B42" s="127"/>
      <c r="C42" s="127"/>
      <c r="D42" s="16"/>
      <c r="E42" s="16"/>
      <c r="F42" s="324"/>
      <c r="G42" s="325"/>
      <c r="H42" s="316"/>
      <c r="I42" s="317"/>
      <c r="J42" s="316"/>
      <c r="K42" s="317"/>
      <c r="L42" s="316"/>
      <c r="M42" s="317"/>
      <c r="N42" s="316"/>
      <c r="O42" s="317"/>
      <c r="P42" s="316"/>
      <c r="Q42" s="317"/>
      <c r="R42" s="332"/>
      <c r="S42" s="333"/>
      <c r="T42" s="324"/>
      <c r="U42" s="325"/>
      <c r="V42" s="316"/>
      <c r="W42" s="317"/>
      <c r="X42" s="316"/>
      <c r="Y42" s="317"/>
      <c r="Z42" s="316"/>
      <c r="AA42" s="317"/>
      <c r="AB42" s="316"/>
      <c r="AC42" s="317"/>
      <c r="AD42" s="316"/>
      <c r="AE42" s="317"/>
      <c r="AF42" s="291"/>
      <c r="AG42" s="292"/>
    </row>
    <row r="43" spans="1:37" ht="13.5" customHeight="1" x14ac:dyDescent="0.15">
      <c r="B43" s="127"/>
      <c r="C43" s="127"/>
      <c r="D43" s="16"/>
      <c r="E43" s="16"/>
      <c r="F43" s="324"/>
      <c r="G43" s="325"/>
      <c r="H43" s="316"/>
      <c r="I43" s="317"/>
      <c r="J43" s="316"/>
      <c r="K43" s="317"/>
      <c r="L43" s="316"/>
      <c r="M43" s="317"/>
      <c r="N43" s="316"/>
      <c r="O43" s="317"/>
      <c r="P43" s="316"/>
      <c r="Q43" s="317"/>
      <c r="R43" s="332"/>
      <c r="S43" s="333"/>
      <c r="T43" s="324"/>
      <c r="U43" s="325"/>
      <c r="V43" s="316"/>
      <c r="W43" s="317"/>
      <c r="X43" s="316"/>
      <c r="Y43" s="317"/>
      <c r="Z43" s="316"/>
      <c r="AA43" s="317"/>
      <c r="AB43" s="316"/>
      <c r="AC43" s="317"/>
      <c r="AD43" s="316"/>
      <c r="AE43" s="317"/>
      <c r="AF43" s="293" t="s">
        <v>138</v>
      </c>
      <c r="AG43" s="294"/>
    </row>
    <row r="44" spans="1:37" ht="13.5" customHeight="1" thickBot="1" x14ac:dyDescent="0.2">
      <c r="B44" s="127"/>
      <c r="C44" s="127"/>
      <c r="D44" s="16"/>
      <c r="E44" s="16"/>
      <c r="F44" s="326"/>
      <c r="G44" s="327"/>
      <c r="H44" s="318"/>
      <c r="I44" s="319"/>
      <c r="J44" s="318"/>
      <c r="K44" s="319"/>
      <c r="L44" s="318"/>
      <c r="M44" s="319"/>
      <c r="N44" s="318"/>
      <c r="O44" s="319"/>
      <c r="P44" s="318"/>
      <c r="Q44" s="319"/>
      <c r="R44" s="334"/>
      <c r="S44" s="335"/>
      <c r="T44" s="326"/>
      <c r="U44" s="327"/>
      <c r="V44" s="318"/>
      <c r="W44" s="319"/>
      <c r="X44" s="318"/>
      <c r="Y44" s="319"/>
      <c r="Z44" s="318"/>
      <c r="AA44" s="319"/>
      <c r="AB44" s="318"/>
      <c r="AC44" s="319"/>
      <c r="AD44" s="318"/>
      <c r="AE44" s="319"/>
      <c r="AF44" s="293"/>
      <c r="AG44" s="294"/>
    </row>
    <row r="45" spans="1:37" ht="13.5" customHeight="1" x14ac:dyDescent="0.15">
      <c r="B45" s="311" t="s">
        <v>184</v>
      </c>
      <c r="C45" s="312" t="s">
        <v>127</v>
      </c>
      <c r="D45" s="312"/>
      <c r="E45" s="312"/>
      <c r="F45" s="281"/>
      <c r="G45" s="285"/>
      <c r="H45" s="281"/>
      <c r="I45" s="285"/>
      <c r="J45" s="281"/>
      <c r="K45" s="285"/>
      <c r="L45" s="281"/>
      <c r="M45" s="285"/>
      <c r="N45" s="281"/>
      <c r="O45" s="285"/>
      <c r="P45" s="281"/>
      <c r="Q45" s="285"/>
      <c r="R45" s="281"/>
      <c r="S45" s="285"/>
      <c r="T45" s="281"/>
      <c r="U45" s="285"/>
      <c r="V45" s="281"/>
      <c r="W45" s="285"/>
      <c r="X45" s="281"/>
      <c r="Y45" s="285"/>
      <c r="Z45" s="281"/>
      <c r="AA45" s="285"/>
      <c r="AB45" s="281"/>
      <c r="AC45" s="285"/>
      <c r="AD45" s="281"/>
      <c r="AE45" s="285"/>
      <c r="AF45" s="295">
        <f>SUM(F45:AE46)</f>
        <v>0</v>
      </c>
      <c r="AG45" s="296"/>
      <c r="AK45" s="1" t="s">
        <v>279</v>
      </c>
    </row>
    <row r="46" spans="1:37" ht="13.5" customHeight="1" x14ac:dyDescent="0.15">
      <c r="B46" s="311"/>
      <c r="C46" s="313"/>
      <c r="D46" s="313"/>
      <c r="E46" s="313"/>
      <c r="F46" s="283"/>
      <c r="G46" s="286"/>
      <c r="H46" s="283"/>
      <c r="I46" s="286"/>
      <c r="J46" s="283"/>
      <c r="K46" s="286"/>
      <c r="L46" s="283"/>
      <c r="M46" s="286"/>
      <c r="N46" s="283"/>
      <c r="O46" s="286"/>
      <c r="P46" s="283"/>
      <c r="Q46" s="286"/>
      <c r="R46" s="283"/>
      <c r="S46" s="286"/>
      <c r="T46" s="283"/>
      <c r="U46" s="286"/>
      <c r="V46" s="283"/>
      <c r="W46" s="286"/>
      <c r="X46" s="283"/>
      <c r="Y46" s="286"/>
      <c r="Z46" s="283"/>
      <c r="AA46" s="286"/>
      <c r="AB46" s="283"/>
      <c r="AC46" s="286"/>
      <c r="AD46" s="283"/>
      <c r="AE46" s="286"/>
      <c r="AF46" s="297"/>
      <c r="AG46" s="298"/>
      <c r="AK46" s="1" t="s">
        <v>281</v>
      </c>
    </row>
    <row r="47" spans="1:37" ht="13.5" customHeight="1" x14ac:dyDescent="0.15">
      <c r="B47" s="311" t="s">
        <v>260</v>
      </c>
      <c r="C47" s="312" t="s">
        <v>132</v>
      </c>
      <c r="D47" s="312"/>
      <c r="E47" s="314"/>
      <c r="F47" s="281"/>
      <c r="G47" s="285"/>
      <c r="H47" s="281"/>
      <c r="I47" s="285"/>
      <c r="J47" s="281"/>
      <c r="K47" s="285"/>
      <c r="L47" s="281"/>
      <c r="M47" s="285"/>
      <c r="N47" s="281"/>
      <c r="O47" s="285"/>
      <c r="P47" s="281"/>
      <c r="Q47" s="285"/>
      <c r="R47" s="281"/>
      <c r="S47" s="285"/>
      <c r="T47" s="281"/>
      <c r="U47" s="285"/>
      <c r="V47" s="281"/>
      <c r="W47" s="285"/>
      <c r="X47" s="281"/>
      <c r="Y47" s="285"/>
      <c r="Z47" s="281"/>
      <c r="AA47" s="285"/>
      <c r="AB47" s="281"/>
      <c r="AC47" s="285"/>
      <c r="AD47" s="281"/>
      <c r="AE47" s="285"/>
      <c r="AF47" s="297">
        <f>SUM(F47:AE48)</f>
        <v>0</v>
      </c>
      <c r="AG47" s="298"/>
      <c r="AK47" s="1" t="s">
        <v>282</v>
      </c>
    </row>
    <row r="48" spans="1:37" ht="13.5" customHeight="1" thickBot="1" x14ac:dyDescent="0.2">
      <c r="B48" s="311"/>
      <c r="C48" s="313"/>
      <c r="D48" s="313"/>
      <c r="E48" s="315"/>
      <c r="F48" s="283"/>
      <c r="G48" s="286"/>
      <c r="H48" s="283"/>
      <c r="I48" s="286"/>
      <c r="J48" s="283"/>
      <c r="K48" s="286"/>
      <c r="L48" s="283"/>
      <c r="M48" s="286"/>
      <c r="N48" s="283"/>
      <c r="O48" s="286"/>
      <c r="P48" s="283"/>
      <c r="Q48" s="286"/>
      <c r="R48" s="283"/>
      <c r="S48" s="286"/>
      <c r="T48" s="283"/>
      <c r="U48" s="286"/>
      <c r="V48" s="283"/>
      <c r="W48" s="286"/>
      <c r="X48" s="283"/>
      <c r="Y48" s="286"/>
      <c r="Z48" s="283"/>
      <c r="AA48" s="286"/>
      <c r="AB48" s="283"/>
      <c r="AC48" s="286"/>
      <c r="AD48" s="283"/>
      <c r="AE48" s="286"/>
      <c r="AF48" s="299"/>
      <c r="AG48" s="300"/>
    </row>
    <row r="50" spans="2:27" ht="13.5" customHeight="1" x14ac:dyDescent="0.15">
      <c r="F50" s="274" t="s">
        <v>222</v>
      </c>
      <c r="G50" s="275"/>
      <c r="H50" s="274" t="s">
        <v>223</v>
      </c>
      <c r="I50" s="275"/>
      <c r="J50" s="274" t="s">
        <v>224</v>
      </c>
      <c r="K50" s="275"/>
      <c r="L50" s="274" t="s">
        <v>225</v>
      </c>
      <c r="M50" s="275"/>
      <c r="N50" s="274" t="s">
        <v>226</v>
      </c>
      <c r="O50" s="275"/>
      <c r="P50" s="274" t="s">
        <v>227</v>
      </c>
      <c r="Q50" s="275"/>
      <c r="R50" s="274" t="s">
        <v>228</v>
      </c>
      <c r="S50" s="275"/>
      <c r="T50" s="274" t="s">
        <v>229</v>
      </c>
      <c r="U50" s="275"/>
      <c r="V50" s="274" t="s">
        <v>92</v>
      </c>
      <c r="W50" s="275"/>
      <c r="X50" s="289" t="s">
        <v>277</v>
      </c>
      <c r="Y50" s="290"/>
      <c r="Z50" s="307" t="s">
        <v>278</v>
      </c>
      <c r="AA50" s="308"/>
    </row>
    <row r="51" spans="2:27" ht="13.5" customHeight="1" x14ac:dyDescent="0.15">
      <c r="F51" s="328" t="s">
        <v>258</v>
      </c>
      <c r="G51" s="329"/>
      <c r="H51" s="324" t="s">
        <v>170</v>
      </c>
      <c r="I51" s="325"/>
      <c r="J51" s="324" t="s">
        <v>171</v>
      </c>
      <c r="K51" s="325"/>
      <c r="L51" s="324" t="s">
        <v>180</v>
      </c>
      <c r="M51" s="325"/>
      <c r="N51" s="324" t="s">
        <v>181</v>
      </c>
      <c r="O51" s="325"/>
      <c r="P51" s="324" t="s">
        <v>182</v>
      </c>
      <c r="Q51" s="325"/>
      <c r="R51" s="316" t="s">
        <v>183</v>
      </c>
      <c r="S51" s="317"/>
      <c r="T51" s="316" t="s">
        <v>172</v>
      </c>
      <c r="U51" s="317"/>
      <c r="V51" s="276" t="s">
        <v>276</v>
      </c>
      <c r="W51" s="277"/>
      <c r="X51" s="291"/>
      <c r="Y51" s="292"/>
      <c r="Z51" s="309"/>
      <c r="AA51" s="310"/>
    </row>
    <row r="52" spans="2:27" ht="13.5" customHeight="1" x14ac:dyDescent="0.15">
      <c r="F52" s="328"/>
      <c r="G52" s="329"/>
      <c r="H52" s="324"/>
      <c r="I52" s="325"/>
      <c r="J52" s="324"/>
      <c r="K52" s="325"/>
      <c r="L52" s="324"/>
      <c r="M52" s="325"/>
      <c r="N52" s="324"/>
      <c r="O52" s="325"/>
      <c r="P52" s="324"/>
      <c r="Q52" s="325"/>
      <c r="R52" s="316"/>
      <c r="S52" s="317"/>
      <c r="T52" s="316"/>
      <c r="U52" s="317"/>
      <c r="V52" s="278"/>
      <c r="W52" s="277"/>
      <c r="X52" s="291"/>
      <c r="Y52" s="292"/>
      <c r="Z52" s="309"/>
      <c r="AA52" s="310"/>
    </row>
    <row r="53" spans="2:27" ht="13.5" customHeight="1" x14ac:dyDescent="0.15">
      <c r="F53" s="328"/>
      <c r="G53" s="329"/>
      <c r="H53" s="324"/>
      <c r="I53" s="325"/>
      <c r="J53" s="324"/>
      <c r="K53" s="325"/>
      <c r="L53" s="324"/>
      <c r="M53" s="325"/>
      <c r="N53" s="324"/>
      <c r="O53" s="325"/>
      <c r="P53" s="324"/>
      <c r="Q53" s="325"/>
      <c r="R53" s="316"/>
      <c r="S53" s="317"/>
      <c r="T53" s="316"/>
      <c r="U53" s="317"/>
      <c r="V53" s="278"/>
      <c r="W53" s="277"/>
      <c r="X53" s="293" t="s">
        <v>138</v>
      </c>
      <c r="Y53" s="294"/>
      <c r="Z53" s="287" t="s">
        <v>160</v>
      </c>
      <c r="AA53" s="288"/>
    </row>
    <row r="54" spans="2:27" ht="13.5" customHeight="1" thickBot="1" x14ac:dyDescent="0.2">
      <c r="F54" s="330"/>
      <c r="G54" s="331"/>
      <c r="H54" s="326"/>
      <c r="I54" s="327"/>
      <c r="J54" s="326"/>
      <c r="K54" s="327"/>
      <c r="L54" s="326"/>
      <c r="M54" s="327"/>
      <c r="N54" s="326"/>
      <c r="O54" s="327"/>
      <c r="P54" s="326"/>
      <c r="Q54" s="327"/>
      <c r="R54" s="318"/>
      <c r="S54" s="319"/>
      <c r="T54" s="318"/>
      <c r="U54" s="319"/>
      <c r="V54" s="279"/>
      <c r="W54" s="280"/>
      <c r="X54" s="293"/>
      <c r="Y54" s="294"/>
      <c r="Z54" s="287"/>
      <c r="AA54" s="288"/>
    </row>
    <row r="55" spans="2:27" ht="13.5" customHeight="1" x14ac:dyDescent="0.15">
      <c r="B55" s="311" t="s">
        <v>184</v>
      </c>
      <c r="C55" s="312" t="s">
        <v>127</v>
      </c>
      <c r="D55" s="312"/>
      <c r="E55" s="312"/>
      <c r="F55" s="281"/>
      <c r="G55" s="285"/>
      <c r="H55" s="281"/>
      <c r="I55" s="285"/>
      <c r="J55" s="281"/>
      <c r="K55" s="285"/>
      <c r="L55" s="281"/>
      <c r="M55" s="285"/>
      <c r="N55" s="281"/>
      <c r="O55" s="285"/>
      <c r="P55" s="281"/>
      <c r="Q55" s="285"/>
      <c r="R55" s="281"/>
      <c r="S55" s="285"/>
      <c r="T55" s="320"/>
      <c r="U55" s="321"/>
      <c r="V55" s="281"/>
      <c r="W55" s="282"/>
      <c r="X55" s="295">
        <f>SUM(F55:W56)</f>
        <v>0</v>
      </c>
      <c r="Y55" s="296"/>
      <c r="Z55" s="301">
        <f>SUM(X55,AF45)</f>
        <v>0</v>
      </c>
      <c r="AA55" s="302"/>
    </row>
    <row r="56" spans="2:27" ht="13.5" customHeight="1" x14ac:dyDescent="0.15">
      <c r="B56" s="311"/>
      <c r="C56" s="313"/>
      <c r="D56" s="313"/>
      <c r="E56" s="313"/>
      <c r="F56" s="283"/>
      <c r="G56" s="286"/>
      <c r="H56" s="283"/>
      <c r="I56" s="286"/>
      <c r="J56" s="283"/>
      <c r="K56" s="286"/>
      <c r="L56" s="283"/>
      <c r="M56" s="286"/>
      <c r="N56" s="283"/>
      <c r="O56" s="286"/>
      <c r="P56" s="283"/>
      <c r="Q56" s="286"/>
      <c r="R56" s="283"/>
      <c r="S56" s="286"/>
      <c r="T56" s="322"/>
      <c r="U56" s="323"/>
      <c r="V56" s="283"/>
      <c r="W56" s="284"/>
      <c r="X56" s="297"/>
      <c r="Y56" s="298"/>
      <c r="Z56" s="303"/>
      <c r="AA56" s="304"/>
    </row>
    <row r="57" spans="2:27" ht="13.5" customHeight="1" x14ac:dyDescent="0.15">
      <c r="B57" s="311" t="s">
        <v>260</v>
      </c>
      <c r="C57" s="312" t="s">
        <v>132</v>
      </c>
      <c r="D57" s="312"/>
      <c r="E57" s="314"/>
      <c r="F57" s="281"/>
      <c r="G57" s="285"/>
      <c r="H57" s="281"/>
      <c r="I57" s="285"/>
      <c r="J57" s="281"/>
      <c r="K57" s="285"/>
      <c r="L57" s="281"/>
      <c r="M57" s="285"/>
      <c r="N57" s="281"/>
      <c r="O57" s="285"/>
      <c r="P57" s="281"/>
      <c r="Q57" s="285"/>
      <c r="R57" s="281"/>
      <c r="S57" s="285"/>
      <c r="T57" s="281"/>
      <c r="U57" s="285"/>
      <c r="V57" s="281"/>
      <c r="W57" s="285"/>
      <c r="X57" s="297">
        <f>SUM(F57:W58)</f>
        <v>0</v>
      </c>
      <c r="Y57" s="298"/>
      <c r="Z57" s="303">
        <f>SUM(X57,AF47)</f>
        <v>0</v>
      </c>
      <c r="AA57" s="304"/>
    </row>
    <row r="58" spans="2:27" ht="13.5" customHeight="1" thickBot="1" x14ac:dyDescent="0.2">
      <c r="B58" s="311"/>
      <c r="C58" s="313"/>
      <c r="D58" s="313"/>
      <c r="E58" s="315"/>
      <c r="F58" s="283"/>
      <c r="G58" s="286"/>
      <c r="H58" s="283"/>
      <c r="I58" s="286"/>
      <c r="J58" s="283"/>
      <c r="K58" s="286"/>
      <c r="L58" s="283"/>
      <c r="M58" s="286"/>
      <c r="N58" s="283"/>
      <c r="O58" s="286"/>
      <c r="P58" s="283"/>
      <c r="Q58" s="286"/>
      <c r="R58" s="283"/>
      <c r="S58" s="286"/>
      <c r="T58" s="283"/>
      <c r="U58" s="286"/>
      <c r="V58" s="283"/>
      <c r="W58" s="286"/>
      <c r="X58" s="299"/>
      <c r="Y58" s="300"/>
      <c r="Z58" s="305"/>
      <c r="AA58" s="306"/>
    </row>
  </sheetData>
  <sheetProtection algorithmName="SHA-512" hashValue="77jYzEAOIHfYG05SxuRST3mq1h4tQJ2T0fcV8wzZxZQWtX4IVI00lBJhGJclAUkWWnihuklT2l8DrFOPiuZ9lg==" saltValue="2u4GwuZTsd9xvHSZk5FKDA==" spinCount="100000" sheet="1" objects="1" scenarios="1"/>
  <mergeCells count="303">
    <mergeCell ref="D13:E16"/>
    <mergeCell ref="J13:K16"/>
    <mergeCell ref="P13:Q16"/>
    <mergeCell ref="V13:W16"/>
    <mergeCell ref="AB4:AC4"/>
    <mergeCell ref="D12:E12"/>
    <mergeCell ref="J12:K12"/>
    <mergeCell ref="P12:Q12"/>
    <mergeCell ref="V12:W12"/>
    <mergeCell ref="AB9:AC10"/>
    <mergeCell ref="R13:S16"/>
    <mergeCell ref="Z4:AA4"/>
    <mergeCell ref="AB5:AC8"/>
    <mergeCell ref="V33:W34"/>
    <mergeCell ref="AK1:AQ2"/>
    <mergeCell ref="B17:C18"/>
    <mergeCell ref="X12:Y12"/>
    <mergeCell ref="T13:U16"/>
    <mergeCell ref="X13:Y16"/>
    <mergeCell ref="T17:U18"/>
    <mergeCell ref="X17:Y18"/>
    <mergeCell ref="T12:U12"/>
    <mergeCell ref="AB12:AC12"/>
    <mergeCell ref="Z13:AA16"/>
    <mergeCell ref="AB13:AC16"/>
    <mergeCell ref="Z17:AA18"/>
    <mergeCell ref="AB17:AC18"/>
    <mergeCell ref="Z12:AA12"/>
    <mergeCell ref="AF9:AG10"/>
    <mergeCell ref="F17:G18"/>
    <mergeCell ref="H12:I12"/>
    <mergeCell ref="L12:M12"/>
    <mergeCell ref="N12:O12"/>
    <mergeCell ref="R12:S12"/>
    <mergeCell ref="H13:I16"/>
    <mergeCell ref="L13:M16"/>
    <mergeCell ref="N13:O16"/>
    <mergeCell ref="H17:I18"/>
    <mergeCell ref="L17:M18"/>
    <mergeCell ref="N17:O18"/>
    <mergeCell ref="R17:S18"/>
    <mergeCell ref="X4:Y4"/>
    <mergeCell ref="V5:W8"/>
    <mergeCell ref="X5:Y8"/>
    <mergeCell ref="V9:W10"/>
    <mergeCell ref="X9:Y10"/>
    <mergeCell ref="J17:K18"/>
    <mergeCell ref="P17:Q18"/>
    <mergeCell ref="V17:W18"/>
    <mergeCell ref="D1:AB2"/>
    <mergeCell ref="A1:A2"/>
    <mergeCell ref="B1:B2"/>
    <mergeCell ref="B9:C10"/>
    <mergeCell ref="D4:E4"/>
    <mergeCell ref="D5:E8"/>
    <mergeCell ref="D9:E10"/>
    <mergeCell ref="F4:G4"/>
    <mergeCell ref="F5:G8"/>
    <mergeCell ref="F9:G10"/>
    <mergeCell ref="H9:I10"/>
    <mergeCell ref="H4:I4"/>
    <mergeCell ref="J4:K4"/>
    <mergeCell ref="H5:I8"/>
    <mergeCell ref="J5:K8"/>
    <mergeCell ref="J9:K10"/>
    <mergeCell ref="L4:M4"/>
    <mergeCell ref="L5:M8"/>
    <mergeCell ref="L9:M10"/>
    <mergeCell ref="N4:O4"/>
    <mergeCell ref="N5:N8"/>
    <mergeCell ref="O5:O8"/>
    <mergeCell ref="N9:O10"/>
    <mergeCell ref="R4:S4"/>
    <mergeCell ref="F25:G26"/>
    <mergeCell ref="H25:I26"/>
    <mergeCell ref="J20:K20"/>
    <mergeCell ref="L20:M20"/>
    <mergeCell ref="J21:K24"/>
    <mergeCell ref="L21:M24"/>
    <mergeCell ref="J25:K26"/>
    <mergeCell ref="L25:M26"/>
    <mergeCell ref="D20:E20"/>
    <mergeCell ref="F20:G20"/>
    <mergeCell ref="H20:I20"/>
    <mergeCell ref="D21:E24"/>
    <mergeCell ref="F21:G24"/>
    <mergeCell ref="H21:I24"/>
    <mergeCell ref="D25:E26"/>
    <mergeCell ref="AD12:AE12"/>
    <mergeCell ref="AF12:AG12"/>
    <mergeCell ref="AD13:AE16"/>
    <mergeCell ref="AF13:AG16"/>
    <mergeCell ref="AD17:AE18"/>
    <mergeCell ref="AF17:AG18"/>
    <mergeCell ref="AF4:AG4"/>
    <mergeCell ref="F12:G12"/>
    <mergeCell ref="AF5:AG8"/>
    <mergeCell ref="F13:G16"/>
    <mergeCell ref="AD4:AE4"/>
    <mergeCell ref="Z5:AA8"/>
    <mergeCell ref="AD5:AE8"/>
    <mergeCell ref="Z9:AA10"/>
    <mergeCell ref="AD9:AE10"/>
    <mergeCell ref="R5:S8"/>
    <mergeCell ref="R9:S10"/>
    <mergeCell ref="P4:Q4"/>
    <mergeCell ref="P5:Q8"/>
    <mergeCell ref="P9:Q10"/>
    <mergeCell ref="T4:U4"/>
    <mergeCell ref="T5:U8"/>
    <mergeCell ref="T9:U10"/>
    <mergeCell ref="V4:W4"/>
    <mergeCell ref="R25:S26"/>
    <mergeCell ref="V20:W20"/>
    <mergeCell ref="V21:W24"/>
    <mergeCell ref="V25:W26"/>
    <mergeCell ref="T20:U20"/>
    <mergeCell ref="T21:U24"/>
    <mergeCell ref="T25:U26"/>
    <mergeCell ref="N20:O20"/>
    <mergeCell ref="P20:Q20"/>
    <mergeCell ref="R20:S20"/>
    <mergeCell ref="N21:O24"/>
    <mergeCell ref="P21:Q24"/>
    <mergeCell ref="R21:S24"/>
    <mergeCell ref="B25:C26"/>
    <mergeCell ref="B33:C34"/>
    <mergeCell ref="N28:O28"/>
    <mergeCell ref="N29:O32"/>
    <mergeCell ref="N33:O34"/>
    <mergeCell ref="P28:Q28"/>
    <mergeCell ref="R28:S28"/>
    <mergeCell ref="J28:K28"/>
    <mergeCell ref="L28:M28"/>
    <mergeCell ref="J29:K32"/>
    <mergeCell ref="L29:M32"/>
    <mergeCell ref="J33:K34"/>
    <mergeCell ref="L33:M34"/>
    <mergeCell ref="F28:G28"/>
    <mergeCell ref="F29:G32"/>
    <mergeCell ref="F33:G34"/>
    <mergeCell ref="H28:I28"/>
    <mergeCell ref="H29:I32"/>
    <mergeCell ref="H33:I34"/>
    <mergeCell ref="D28:E28"/>
    <mergeCell ref="D29:E32"/>
    <mergeCell ref="D33:E34"/>
    <mergeCell ref="N25:O26"/>
    <mergeCell ref="P25:Q26"/>
    <mergeCell ref="AH4:AI6"/>
    <mergeCell ref="AH7:AI8"/>
    <mergeCell ref="AH9:AI10"/>
    <mergeCell ref="AH12:AI14"/>
    <mergeCell ref="AH15:AI16"/>
    <mergeCell ref="P29:Q32"/>
    <mergeCell ref="R29:S32"/>
    <mergeCell ref="P33:Q34"/>
    <mergeCell ref="R33:S34"/>
    <mergeCell ref="X25:Y26"/>
    <mergeCell ref="Z25:AA26"/>
    <mergeCell ref="AB25:AC26"/>
    <mergeCell ref="AD20:AE20"/>
    <mergeCell ref="AD21:AE24"/>
    <mergeCell ref="AD25:AE26"/>
    <mergeCell ref="T31:U32"/>
    <mergeCell ref="T33:U34"/>
    <mergeCell ref="X33:Y34"/>
    <mergeCell ref="Z33:AA34"/>
    <mergeCell ref="AB33:AC34"/>
    <mergeCell ref="X20:Y20"/>
    <mergeCell ref="Z20:AA20"/>
    <mergeCell ref="AB20:AC20"/>
    <mergeCell ref="X21:Y24"/>
    <mergeCell ref="AH17:AI18"/>
    <mergeCell ref="AF20:AG22"/>
    <mergeCell ref="AF23:AG24"/>
    <mergeCell ref="AF25:AG26"/>
    <mergeCell ref="T28:U30"/>
    <mergeCell ref="X28:Y28"/>
    <mergeCell ref="Z28:AA28"/>
    <mergeCell ref="AB28:AC30"/>
    <mergeCell ref="X29:Y32"/>
    <mergeCell ref="Z29:AA32"/>
    <mergeCell ref="AB31:AC32"/>
    <mergeCell ref="Z21:AA24"/>
    <mergeCell ref="AB21:AC24"/>
    <mergeCell ref="V28:W30"/>
    <mergeCell ref="V31:W32"/>
    <mergeCell ref="D17:E18"/>
    <mergeCell ref="B47:B48"/>
    <mergeCell ref="C47:E48"/>
    <mergeCell ref="A37:A38"/>
    <mergeCell ref="B37:B38"/>
    <mergeCell ref="D37:AB38"/>
    <mergeCell ref="B45:B46"/>
    <mergeCell ref="C45:E46"/>
    <mergeCell ref="L45:M46"/>
    <mergeCell ref="N45:O46"/>
    <mergeCell ref="P40:Q40"/>
    <mergeCell ref="P41:P44"/>
    <mergeCell ref="Q41:Q44"/>
    <mergeCell ref="P45:Q46"/>
    <mergeCell ref="X40:Y40"/>
    <mergeCell ref="Z40:AA40"/>
    <mergeCell ref="X41:X44"/>
    <mergeCell ref="Y41:Y44"/>
    <mergeCell ref="Z41:AA44"/>
    <mergeCell ref="F40:G40"/>
    <mergeCell ref="H40:I40"/>
    <mergeCell ref="J40:K40"/>
    <mergeCell ref="L40:M40"/>
    <mergeCell ref="N40:O40"/>
    <mergeCell ref="F41:G44"/>
    <mergeCell ref="H41:I44"/>
    <mergeCell ref="J41:K44"/>
    <mergeCell ref="L41:M44"/>
    <mergeCell ref="N41:O44"/>
    <mergeCell ref="R45:S46"/>
    <mergeCell ref="T45:U46"/>
    <mergeCell ref="V45:W46"/>
    <mergeCell ref="R47:S48"/>
    <mergeCell ref="T47:U48"/>
    <mergeCell ref="V47:W48"/>
    <mergeCell ref="F47:G48"/>
    <mergeCell ref="H47:I48"/>
    <mergeCell ref="J47:K48"/>
    <mergeCell ref="L47:M48"/>
    <mergeCell ref="N47:O48"/>
    <mergeCell ref="F45:G46"/>
    <mergeCell ref="H45:I46"/>
    <mergeCell ref="J45:K46"/>
    <mergeCell ref="F50:G50"/>
    <mergeCell ref="F51:G54"/>
    <mergeCell ref="F55:G56"/>
    <mergeCell ref="F57:G58"/>
    <mergeCell ref="X47:Y48"/>
    <mergeCell ref="Z47:AA48"/>
    <mergeCell ref="AB40:AC40"/>
    <mergeCell ref="AD40:AE40"/>
    <mergeCell ref="AB41:AB44"/>
    <mergeCell ref="AC41:AC44"/>
    <mergeCell ref="AD41:AE44"/>
    <mergeCell ref="AB45:AC46"/>
    <mergeCell ref="AD45:AE46"/>
    <mergeCell ref="AB47:AC48"/>
    <mergeCell ref="AD47:AE48"/>
    <mergeCell ref="X45:Y46"/>
    <mergeCell ref="Z45:AA46"/>
    <mergeCell ref="P47:Q48"/>
    <mergeCell ref="R40:S40"/>
    <mergeCell ref="T40:U40"/>
    <mergeCell ref="V40:W40"/>
    <mergeCell ref="R41:S44"/>
    <mergeCell ref="T41:U44"/>
    <mergeCell ref="V41:W44"/>
    <mergeCell ref="H57:I58"/>
    <mergeCell ref="R51:S54"/>
    <mergeCell ref="J57:K58"/>
    <mergeCell ref="L50:M50"/>
    <mergeCell ref="L55:M56"/>
    <mergeCell ref="L57:M58"/>
    <mergeCell ref="H50:I50"/>
    <mergeCell ref="J50:K50"/>
    <mergeCell ref="H51:I54"/>
    <mergeCell ref="J51:K54"/>
    <mergeCell ref="H55:I56"/>
    <mergeCell ref="J55:K56"/>
    <mergeCell ref="B55:B56"/>
    <mergeCell ref="C55:E56"/>
    <mergeCell ref="B57:B58"/>
    <mergeCell ref="C57:E58"/>
    <mergeCell ref="X50:Y52"/>
    <mergeCell ref="X53:Y54"/>
    <mergeCell ref="X55:Y56"/>
    <mergeCell ref="X57:Y58"/>
    <mergeCell ref="N57:O58"/>
    <mergeCell ref="P57:Q58"/>
    <mergeCell ref="R57:S58"/>
    <mergeCell ref="T50:U50"/>
    <mergeCell ref="T51:U54"/>
    <mergeCell ref="T55:U56"/>
    <mergeCell ref="T57:U58"/>
    <mergeCell ref="N55:O56"/>
    <mergeCell ref="P55:Q56"/>
    <mergeCell ref="R55:S56"/>
    <mergeCell ref="N50:O50"/>
    <mergeCell ref="P50:Q50"/>
    <mergeCell ref="R50:S50"/>
    <mergeCell ref="L51:M54"/>
    <mergeCell ref="N51:O54"/>
    <mergeCell ref="P51:Q54"/>
    <mergeCell ref="V50:W50"/>
    <mergeCell ref="V51:W54"/>
    <mergeCell ref="V55:W56"/>
    <mergeCell ref="V57:W58"/>
    <mergeCell ref="Z53:AA54"/>
    <mergeCell ref="AF40:AG42"/>
    <mergeCell ref="AF43:AG44"/>
    <mergeCell ref="AF45:AG46"/>
    <mergeCell ref="AF47:AG48"/>
    <mergeCell ref="Z55:AA56"/>
    <mergeCell ref="Z57:AA58"/>
    <mergeCell ref="Z50:AA52"/>
  </mergeCells>
  <phoneticPr fontId="3"/>
  <dataValidations count="1">
    <dataValidation allowBlank="1" showInputMessage="1" showErrorMessage="1" prompt="項番12の合計" sqref="J25:K26 V25:W26" xr:uid="{00000000-0002-0000-0200-000000000000}"/>
  </dataValidations>
  <pageMargins left="0.78740157480314965" right="0.39370078740157483" top="0.98425196850393704" bottom="0.59055118110236227" header="0.78740157480314965" footer="0.39370078740157483"/>
  <pageSetup paperSize="9" scale="95" orientation="portrait" r:id="rId1"/>
  <headerFooter alignWithMargins="0">
    <oddHeader>&amp;R&amp;"ＭＳ 明朝,標準"&amp;10受付番号：　　　</oddHeader>
    <oddFooter>&amp;C&amp;"ＭＳ ゴシック,標準"&amp;10-入力票2-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DF796-B4F4-436D-A75F-98B0011D5D88}">
  <sheetPr>
    <tabColor theme="0" tint="-0.249977111117893"/>
  </sheetPr>
  <dimension ref="A1:FA4"/>
  <sheetViews>
    <sheetView workbookViewId="0">
      <selection activeCell="D4" sqref="D4"/>
    </sheetView>
  </sheetViews>
  <sheetFormatPr defaultRowHeight="13.5" x14ac:dyDescent="0.15"/>
  <sheetData>
    <row r="1" spans="1:157" s="140" customFormat="1" ht="11.25" customHeight="1" x14ac:dyDescent="0.15">
      <c r="A1" s="133"/>
      <c r="B1" s="134"/>
      <c r="C1" s="133"/>
      <c r="D1" s="465" t="s">
        <v>286</v>
      </c>
      <c r="E1" s="466"/>
      <c r="F1" s="467"/>
      <c r="G1" s="471" t="s">
        <v>287</v>
      </c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3"/>
      <c r="V1" s="477" t="s">
        <v>288</v>
      </c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477"/>
      <c r="AQ1" s="477"/>
      <c r="AR1" s="477"/>
      <c r="AS1" s="477"/>
      <c r="AT1" s="477"/>
      <c r="AU1" s="477"/>
      <c r="AV1" s="477"/>
      <c r="AW1" s="477"/>
      <c r="AX1" s="477"/>
      <c r="AY1" s="478"/>
      <c r="AZ1" s="135"/>
      <c r="BA1" s="479" t="s">
        <v>289</v>
      </c>
      <c r="BB1" s="479"/>
      <c r="BC1" s="479"/>
      <c r="BD1" s="479"/>
      <c r="BE1" s="479"/>
      <c r="BF1" s="479"/>
      <c r="BG1" s="479"/>
      <c r="BH1" s="479"/>
      <c r="BI1" s="479"/>
      <c r="BJ1" s="479"/>
      <c r="BK1" s="136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8"/>
      <c r="FA1" s="139"/>
    </row>
    <row r="2" spans="1:157" s="140" customFormat="1" ht="11.25" x14ac:dyDescent="0.15">
      <c r="A2" s="141"/>
      <c r="B2" s="142"/>
      <c r="C2" s="141"/>
      <c r="D2" s="468"/>
      <c r="E2" s="469"/>
      <c r="F2" s="470"/>
      <c r="G2" s="474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6"/>
      <c r="V2" s="480" t="s">
        <v>291</v>
      </c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2"/>
      <c r="AQ2" s="143"/>
      <c r="AR2" s="144"/>
      <c r="AS2" s="144"/>
      <c r="AT2" s="144"/>
      <c r="AU2" s="144"/>
      <c r="AV2" s="144"/>
      <c r="AW2" s="144"/>
      <c r="AX2" s="144"/>
      <c r="AY2" s="145"/>
      <c r="AZ2" s="146"/>
      <c r="BA2" s="466" t="s">
        <v>292</v>
      </c>
      <c r="BB2" s="466"/>
      <c r="BC2" s="466"/>
      <c r="BD2" s="466"/>
      <c r="BE2" s="466"/>
      <c r="BF2" s="466"/>
      <c r="BG2" s="466"/>
      <c r="BH2" s="483"/>
      <c r="BI2" s="147"/>
      <c r="BJ2" s="148"/>
      <c r="BK2" s="146"/>
      <c r="BL2" s="149" t="s">
        <v>293</v>
      </c>
      <c r="BM2" s="149" t="s">
        <v>294</v>
      </c>
      <c r="BN2" s="149" t="s">
        <v>295</v>
      </c>
      <c r="BO2" s="149" t="s">
        <v>53</v>
      </c>
      <c r="BP2" s="149" t="s">
        <v>54</v>
      </c>
      <c r="BQ2" s="149" t="s">
        <v>55</v>
      </c>
      <c r="BR2" s="149" t="s">
        <v>56</v>
      </c>
      <c r="BS2" s="149" t="s">
        <v>57</v>
      </c>
      <c r="BT2" s="149" t="s">
        <v>58</v>
      </c>
      <c r="BU2" s="149" t="s">
        <v>59</v>
      </c>
      <c r="BV2" s="149" t="s">
        <v>60</v>
      </c>
      <c r="BW2" s="149" t="s">
        <v>61</v>
      </c>
      <c r="BX2" s="149" t="s">
        <v>62</v>
      </c>
      <c r="BY2" s="149" t="s">
        <v>63</v>
      </c>
      <c r="BZ2" s="149" t="s">
        <v>64</v>
      </c>
      <c r="CA2" s="149" t="s">
        <v>65</v>
      </c>
      <c r="CB2" s="149" t="s">
        <v>66</v>
      </c>
      <c r="CC2" s="149" t="s">
        <v>67</v>
      </c>
      <c r="CD2" s="149" t="s">
        <v>68</v>
      </c>
      <c r="CE2" s="149" t="s">
        <v>69</v>
      </c>
      <c r="CF2" s="149" t="s">
        <v>70</v>
      </c>
      <c r="CG2" s="149" t="s">
        <v>92</v>
      </c>
      <c r="CH2" s="149" t="s">
        <v>93</v>
      </c>
      <c r="CI2" s="149" t="s">
        <v>94</v>
      </c>
      <c r="CJ2" s="149" t="s">
        <v>95</v>
      </c>
      <c r="CK2" s="149" t="s">
        <v>96</v>
      </c>
      <c r="CL2" s="149" t="s">
        <v>97</v>
      </c>
      <c r="CM2" s="149" t="s">
        <v>98</v>
      </c>
      <c r="CN2" s="149" t="s">
        <v>99</v>
      </c>
      <c r="CO2" s="149" t="s">
        <v>100</v>
      </c>
      <c r="CP2" s="149" t="s">
        <v>521</v>
      </c>
      <c r="CQ2" s="149" t="s">
        <v>522</v>
      </c>
      <c r="CR2" s="150" t="s">
        <v>326</v>
      </c>
      <c r="CS2" s="462" t="s">
        <v>523</v>
      </c>
      <c r="CT2" s="463"/>
      <c r="CU2" s="463"/>
      <c r="CV2" s="463"/>
      <c r="CW2" s="463"/>
      <c r="CX2" s="463"/>
      <c r="CY2" s="463"/>
      <c r="CZ2" s="463"/>
      <c r="DA2" s="463"/>
      <c r="DB2" s="463"/>
      <c r="DC2" s="463"/>
      <c r="DD2" s="463"/>
      <c r="DE2" s="463"/>
      <c r="DF2" s="463"/>
      <c r="DG2" s="463"/>
      <c r="DH2" s="463"/>
      <c r="DI2" s="463"/>
      <c r="DJ2" s="463"/>
      <c r="DK2" s="463"/>
      <c r="DL2" s="463"/>
      <c r="DM2" s="151" t="s">
        <v>524</v>
      </c>
      <c r="DN2" s="149" t="s">
        <v>328</v>
      </c>
      <c r="DO2" s="149" t="s">
        <v>329</v>
      </c>
      <c r="DP2" s="149" t="s">
        <v>330</v>
      </c>
      <c r="DQ2" s="149" t="s">
        <v>331</v>
      </c>
      <c r="DR2" s="462" t="s">
        <v>525</v>
      </c>
      <c r="DS2" s="463"/>
      <c r="DT2" s="463"/>
      <c r="DU2" s="463"/>
      <c r="DV2" s="463"/>
      <c r="DW2" s="463"/>
      <c r="DX2" s="463"/>
      <c r="DY2" s="463"/>
      <c r="DZ2" s="463"/>
      <c r="EA2" s="463"/>
      <c r="EB2" s="463"/>
      <c r="EC2" s="463"/>
      <c r="ED2" s="463"/>
      <c r="EE2" s="463"/>
      <c r="EF2" s="463"/>
      <c r="EG2" s="463"/>
      <c r="EH2" s="463"/>
      <c r="EI2" s="463"/>
      <c r="EJ2" s="463"/>
      <c r="EK2" s="463"/>
      <c r="EL2" s="464"/>
      <c r="EM2" s="149" t="s">
        <v>333</v>
      </c>
      <c r="EN2" s="149" t="s">
        <v>334</v>
      </c>
      <c r="EO2" s="149" t="s">
        <v>335</v>
      </c>
      <c r="EP2" s="149" t="s">
        <v>526</v>
      </c>
      <c r="EQ2" s="149" t="s">
        <v>527</v>
      </c>
      <c r="ER2" s="149" t="s">
        <v>528</v>
      </c>
      <c r="ES2" s="149" t="s">
        <v>529</v>
      </c>
      <c r="ET2" s="149" t="s">
        <v>530</v>
      </c>
      <c r="EU2" s="149" t="s">
        <v>531</v>
      </c>
      <c r="EV2" s="149" t="s">
        <v>532</v>
      </c>
      <c r="EW2" s="149" t="s">
        <v>533</v>
      </c>
      <c r="EX2" s="149" t="s">
        <v>534</v>
      </c>
      <c r="EY2" s="152"/>
      <c r="EZ2" s="153"/>
      <c r="FA2" s="154"/>
    </row>
    <row r="3" spans="1:157" s="181" customFormat="1" ht="102" customHeight="1" x14ac:dyDescent="0.15">
      <c r="A3" s="164" t="s">
        <v>366</v>
      </c>
      <c r="B3" s="165" t="s">
        <v>367</v>
      </c>
      <c r="C3" s="166" t="s">
        <v>368</v>
      </c>
      <c r="D3" s="167" t="s">
        <v>369</v>
      </c>
      <c r="E3" s="168" t="s">
        <v>370</v>
      </c>
      <c r="F3" s="169" t="s">
        <v>371</v>
      </c>
      <c r="G3" s="167" t="s">
        <v>372</v>
      </c>
      <c r="H3" s="170" t="s">
        <v>373</v>
      </c>
      <c r="I3" s="170" t="s">
        <v>374</v>
      </c>
      <c r="J3" s="170" t="s">
        <v>375</v>
      </c>
      <c r="K3" s="170" t="s">
        <v>376</v>
      </c>
      <c r="L3" s="170" t="s">
        <v>377</v>
      </c>
      <c r="M3" s="170" t="s">
        <v>378</v>
      </c>
      <c r="N3" s="170" t="s">
        <v>379</v>
      </c>
      <c r="O3" s="170" t="s">
        <v>380</v>
      </c>
      <c r="P3" s="170" t="s">
        <v>381</v>
      </c>
      <c r="Q3" s="170" t="s">
        <v>382</v>
      </c>
      <c r="R3" s="170" t="s">
        <v>383</v>
      </c>
      <c r="S3" s="170" t="s">
        <v>384</v>
      </c>
      <c r="T3" s="170" t="s">
        <v>385</v>
      </c>
      <c r="U3" s="169" t="s">
        <v>386</v>
      </c>
      <c r="V3" s="171" t="s">
        <v>387</v>
      </c>
      <c r="W3" s="168" t="s">
        <v>388</v>
      </c>
      <c r="X3" s="168" t="s">
        <v>389</v>
      </c>
      <c r="Y3" s="168" t="s">
        <v>390</v>
      </c>
      <c r="Z3" s="168" t="s">
        <v>391</v>
      </c>
      <c r="AA3" s="172" t="s">
        <v>392</v>
      </c>
      <c r="AB3" s="168" t="s">
        <v>393</v>
      </c>
      <c r="AC3" s="168" t="s">
        <v>394</v>
      </c>
      <c r="AD3" s="168" t="s">
        <v>395</v>
      </c>
      <c r="AE3" s="168" t="s">
        <v>396</v>
      </c>
      <c r="AF3" s="168" t="s">
        <v>397</v>
      </c>
      <c r="AG3" s="168" t="s">
        <v>398</v>
      </c>
      <c r="AH3" s="172" t="s">
        <v>399</v>
      </c>
      <c r="AI3" s="168" t="s">
        <v>400</v>
      </c>
      <c r="AJ3" s="168" t="s">
        <v>401</v>
      </c>
      <c r="AK3" s="168" t="s">
        <v>402</v>
      </c>
      <c r="AL3" s="168" t="s">
        <v>403</v>
      </c>
      <c r="AM3" s="172" t="s">
        <v>404</v>
      </c>
      <c r="AN3" s="168" t="s">
        <v>405</v>
      </c>
      <c r="AO3" s="168" t="s">
        <v>406</v>
      </c>
      <c r="AP3" s="173" t="s">
        <v>407</v>
      </c>
      <c r="AQ3" s="174" t="s">
        <v>408</v>
      </c>
      <c r="AR3" s="168" t="s">
        <v>409</v>
      </c>
      <c r="AS3" s="168" t="s">
        <v>410</v>
      </c>
      <c r="AT3" s="168" t="s">
        <v>411</v>
      </c>
      <c r="AU3" s="168" t="s">
        <v>412</v>
      </c>
      <c r="AV3" s="168" t="s">
        <v>413</v>
      </c>
      <c r="AW3" s="168" t="s">
        <v>414</v>
      </c>
      <c r="AX3" s="168" t="s">
        <v>415</v>
      </c>
      <c r="AY3" s="173" t="s">
        <v>416</v>
      </c>
      <c r="AZ3" s="182" t="s">
        <v>417</v>
      </c>
      <c r="BA3" s="175" t="s">
        <v>418</v>
      </c>
      <c r="BB3" s="168" t="s">
        <v>419</v>
      </c>
      <c r="BC3" s="168" t="s">
        <v>420</v>
      </c>
      <c r="BD3" s="168" t="s">
        <v>421</v>
      </c>
      <c r="BE3" s="168" t="s">
        <v>422</v>
      </c>
      <c r="BF3" s="168" t="s">
        <v>423</v>
      </c>
      <c r="BG3" s="168" t="s">
        <v>424</v>
      </c>
      <c r="BH3" s="176" t="s">
        <v>425</v>
      </c>
      <c r="BI3" s="177" t="s">
        <v>426</v>
      </c>
      <c r="BJ3" s="176" t="s">
        <v>427</v>
      </c>
      <c r="BK3" s="182" t="s">
        <v>535</v>
      </c>
      <c r="BL3" s="155" t="s">
        <v>428</v>
      </c>
      <c r="BM3" s="156" t="s">
        <v>429</v>
      </c>
      <c r="BN3" s="157" t="s">
        <v>430</v>
      </c>
      <c r="BO3" s="157" t="s">
        <v>431</v>
      </c>
      <c r="BP3" s="157" t="s">
        <v>432</v>
      </c>
      <c r="BQ3" s="157" t="s">
        <v>433</v>
      </c>
      <c r="BR3" s="157" t="s">
        <v>434</v>
      </c>
      <c r="BS3" s="158" t="s">
        <v>435</v>
      </c>
      <c r="BT3" s="156" t="s">
        <v>436</v>
      </c>
      <c r="BU3" s="158" t="s">
        <v>437</v>
      </c>
      <c r="BV3" s="157" t="s">
        <v>438</v>
      </c>
      <c r="BW3" s="158" t="s">
        <v>536</v>
      </c>
      <c r="BX3" s="158" t="s">
        <v>537</v>
      </c>
      <c r="BY3" s="158" t="s">
        <v>538</v>
      </c>
      <c r="BZ3" s="158" t="s">
        <v>539</v>
      </c>
      <c r="CA3" s="158" t="s">
        <v>540</v>
      </c>
      <c r="CB3" s="158" t="s">
        <v>541</v>
      </c>
      <c r="CC3" s="158" t="s">
        <v>542</v>
      </c>
      <c r="CD3" s="158" t="s">
        <v>543</v>
      </c>
      <c r="CE3" s="158" t="s">
        <v>544</v>
      </c>
      <c r="CF3" s="158" t="s">
        <v>545</v>
      </c>
      <c r="CG3" s="158" t="s">
        <v>546</v>
      </c>
      <c r="CH3" s="158" t="s">
        <v>547</v>
      </c>
      <c r="CI3" s="158" t="s">
        <v>548</v>
      </c>
      <c r="CJ3" s="158" t="s">
        <v>549</v>
      </c>
      <c r="CK3" s="158" t="s">
        <v>550</v>
      </c>
      <c r="CL3" s="156" t="s">
        <v>449</v>
      </c>
      <c r="CM3" s="156" t="s">
        <v>450</v>
      </c>
      <c r="CN3" s="157" t="s">
        <v>451</v>
      </c>
      <c r="CO3" s="157" t="s">
        <v>452</v>
      </c>
      <c r="CP3" s="157" t="s">
        <v>453</v>
      </c>
      <c r="CQ3" s="157" t="s">
        <v>454</v>
      </c>
      <c r="CR3" s="159" t="s">
        <v>455</v>
      </c>
      <c r="CS3" s="160" t="s">
        <v>456</v>
      </c>
      <c r="CT3" s="161" t="s">
        <v>388</v>
      </c>
      <c r="CU3" s="161" t="s">
        <v>389</v>
      </c>
      <c r="CV3" s="161" t="s">
        <v>390</v>
      </c>
      <c r="CW3" s="161" t="s">
        <v>391</v>
      </c>
      <c r="CX3" s="161" t="s">
        <v>457</v>
      </c>
      <c r="CY3" s="161" t="s">
        <v>401</v>
      </c>
      <c r="CZ3" s="161" t="s">
        <v>458</v>
      </c>
      <c r="DA3" s="161" t="s">
        <v>403</v>
      </c>
      <c r="DB3" s="161" t="s">
        <v>459</v>
      </c>
      <c r="DC3" s="161" t="s">
        <v>405</v>
      </c>
      <c r="DD3" s="161" t="s">
        <v>460</v>
      </c>
      <c r="DE3" s="161" t="s">
        <v>393</v>
      </c>
      <c r="DF3" s="161" t="s">
        <v>461</v>
      </c>
      <c r="DG3" s="161" t="s">
        <v>462</v>
      </c>
      <c r="DH3" s="161" t="s">
        <v>463</v>
      </c>
      <c r="DI3" s="161" t="s">
        <v>464</v>
      </c>
      <c r="DJ3" s="161" t="s">
        <v>465</v>
      </c>
      <c r="DK3" s="161" t="s">
        <v>466</v>
      </c>
      <c r="DL3" s="162" t="s">
        <v>397</v>
      </c>
      <c r="DM3" s="163" t="s">
        <v>467</v>
      </c>
      <c r="DN3" s="158" t="s">
        <v>468</v>
      </c>
      <c r="DO3" s="157" t="s">
        <v>469</v>
      </c>
      <c r="DP3" s="157" t="s">
        <v>470</v>
      </c>
      <c r="DQ3" s="159" t="s">
        <v>471</v>
      </c>
      <c r="DR3" s="160" t="s">
        <v>472</v>
      </c>
      <c r="DS3" s="161" t="s">
        <v>388</v>
      </c>
      <c r="DT3" s="161" t="s">
        <v>389</v>
      </c>
      <c r="DU3" s="161" t="s">
        <v>390</v>
      </c>
      <c r="DV3" s="161" t="s">
        <v>391</v>
      </c>
      <c r="DW3" s="161" t="s">
        <v>457</v>
      </c>
      <c r="DX3" s="161" t="s">
        <v>401</v>
      </c>
      <c r="DY3" s="161" t="s">
        <v>458</v>
      </c>
      <c r="DZ3" s="161" t="s">
        <v>101</v>
      </c>
      <c r="EA3" s="161" t="s">
        <v>459</v>
      </c>
      <c r="EB3" s="161" t="s">
        <v>405</v>
      </c>
      <c r="EC3" s="161" t="s">
        <v>460</v>
      </c>
      <c r="ED3" s="161" t="s">
        <v>393</v>
      </c>
      <c r="EE3" s="161" t="s">
        <v>461</v>
      </c>
      <c r="EF3" s="161" t="s">
        <v>462</v>
      </c>
      <c r="EG3" s="161" t="s">
        <v>463</v>
      </c>
      <c r="EH3" s="161" t="s">
        <v>464</v>
      </c>
      <c r="EI3" s="161" t="s">
        <v>465</v>
      </c>
      <c r="EJ3" s="161" t="s">
        <v>466</v>
      </c>
      <c r="EK3" s="161" t="s">
        <v>473</v>
      </c>
      <c r="EL3" s="162" t="s">
        <v>398</v>
      </c>
      <c r="EM3" s="163" t="s">
        <v>474</v>
      </c>
      <c r="EN3" s="157" t="s">
        <v>475</v>
      </c>
      <c r="EO3" s="157" t="s">
        <v>476</v>
      </c>
      <c r="EP3" s="157" t="s">
        <v>477</v>
      </c>
      <c r="EQ3" s="157" t="s">
        <v>478</v>
      </c>
      <c r="ER3" s="157" t="s">
        <v>479</v>
      </c>
      <c r="ES3" s="157" t="s">
        <v>480</v>
      </c>
      <c r="ET3" s="157" t="s">
        <v>481</v>
      </c>
      <c r="EU3" s="157" t="s">
        <v>482</v>
      </c>
      <c r="EV3" s="157" t="s">
        <v>483</v>
      </c>
      <c r="EW3" s="157" t="s">
        <v>484</v>
      </c>
      <c r="EX3" s="157" t="s">
        <v>485</v>
      </c>
      <c r="EY3" s="178" t="s">
        <v>486</v>
      </c>
      <c r="EZ3" s="179" t="s">
        <v>487</v>
      </c>
      <c r="FA3" s="180" t="s">
        <v>488</v>
      </c>
    </row>
    <row r="4" spans="1:157" s="186" customFormat="1" ht="43.5" customHeight="1" x14ac:dyDescent="0.15">
      <c r="A4" s="183">
        <f>様式①!H1</f>
        <v>0</v>
      </c>
      <c r="B4" s="184">
        <f>様式①!S1</f>
        <v>0</v>
      </c>
      <c r="C4" s="183">
        <f>様式①!AB1</f>
        <v>0</v>
      </c>
      <c r="D4" s="184">
        <f>様式①!I14</f>
        <v>0</v>
      </c>
      <c r="E4" s="184">
        <f>様式①!J14</f>
        <v>0</v>
      </c>
      <c r="F4" s="184">
        <f>様式①!K14</f>
        <v>0</v>
      </c>
      <c r="G4" s="184">
        <f>様式①!I29</f>
        <v>0</v>
      </c>
      <c r="H4" s="184">
        <f>様式①!J29</f>
        <v>0</v>
      </c>
      <c r="I4" s="184">
        <f>様式①!K29</f>
        <v>0</v>
      </c>
      <c r="J4" s="184">
        <f>様式①!L29</f>
        <v>0</v>
      </c>
      <c r="K4" s="184">
        <f>様式①!M29</f>
        <v>0</v>
      </c>
      <c r="L4" s="184">
        <f>様式①!N29</f>
        <v>0</v>
      </c>
      <c r="M4" s="184">
        <f>様式①!O29</f>
        <v>0</v>
      </c>
      <c r="N4" s="184">
        <f>様式①!P29</f>
        <v>0</v>
      </c>
      <c r="O4" s="184">
        <f>様式①!Q29</f>
        <v>0</v>
      </c>
      <c r="P4" s="184">
        <f>様式①!R29</f>
        <v>0</v>
      </c>
      <c r="Q4" s="184">
        <f>様式①!S29</f>
        <v>0</v>
      </c>
      <c r="R4" s="184">
        <f>様式①!T29</f>
        <v>0</v>
      </c>
      <c r="S4" s="184">
        <f>様式①!U29</f>
        <v>0</v>
      </c>
      <c r="T4" s="184">
        <f>様式①!V29</f>
        <v>0</v>
      </c>
      <c r="U4" s="184">
        <f>様式①!W29</f>
        <v>0</v>
      </c>
      <c r="V4" s="184">
        <f>様式①!I52</f>
        <v>0</v>
      </c>
      <c r="W4" s="184">
        <f>様式①!J52</f>
        <v>0</v>
      </c>
      <c r="X4" s="184">
        <f>様式①!K52</f>
        <v>0</v>
      </c>
      <c r="Y4" s="184">
        <f>様式①!L52</f>
        <v>0</v>
      </c>
      <c r="Z4" s="184">
        <f>様式①!M52</f>
        <v>0</v>
      </c>
      <c r="AA4" s="184">
        <f>様式①!N52</f>
        <v>0</v>
      </c>
      <c r="AB4" s="184">
        <f>様式①!O52</f>
        <v>0</v>
      </c>
      <c r="AC4" s="184">
        <f>様式①!P52</f>
        <v>0</v>
      </c>
      <c r="AD4" s="184">
        <f>様式①!Q52</f>
        <v>0</v>
      </c>
      <c r="AE4" s="184">
        <f>様式①!R52</f>
        <v>0</v>
      </c>
      <c r="AF4" s="184">
        <f>様式①!S52</f>
        <v>0</v>
      </c>
      <c r="AG4" s="184">
        <f>様式①!T52</f>
        <v>0</v>
      </c>
      <c r="AH4" s="184">
        <f>様式①!U52</f>
        <v>0</v>
      </c>
      <c r="AI4" s="184">
        <f>様式①!V52</f>
        <v>0</v>
      </c>
      <c r="AJ4" s="184">
        <f>様式①!W52</f>
        <v>0</v>
      </c>
      <c r="AK4" s="184">
        <f>様式①!X52</f>
        <v>0</v>
      </c>
      <c r="AL4" s="184">
        <f>様式①!Y52</f>
        <v>0</v>
      </c>
      <c r="AM4" s="184">
        <f>様式①!Z52</f>
        <v>0</v>
      </c>
      <c r="AN4" s="184">
        <f>様式①!AA52</f>
        <v>0</v>
      </c>
      <c r="AO4" s="184">
        <f>様式①!AB52</f>
        <v>0</v>
      </c>
      <c r="AP4" s="184">
        <f>様式①!AC52</f>
        <v>0</v>
      </c>
      <c r="AQ4" s="184">
        <f>様式①!I63</f>
        <v>0</v>
      </c>
      <c r="AR4" s="184">
        <f>様式①!J63</f>
        <v>0</v>
      </c>
      <c r="AS4" s="184">
        <f>様式①!K63</f>
        <v>0</v>
      </c>
      <c r="AT4" s="184">
        <f>様式①!L63</f>
        <v>0</v>
      </c>
      <c r="AU4" s="184">
        <f>様式①!M63</f>
        <v>0</v>
      </c>
      <c r="AV4" s="184">
        <f>様式①!N63</f>
        <v>0</v>
      </c>
      <c r="AW4" s="184">
        <f>様式①!O63</f>
        <v>0</v>
      </c>
      <c r="AX4" s="184">
        <f>様式①!P63</f>
        <v>0</v>
      </c>
      <c r="AY4" s="184">
        <f>様式①!Q63</f>
        <v>0</v>
      </c>
      <c r="AZ4" s="184">
        <f>様式①!D70</f>
        <v>0</v>
      </c>
      <c r="BA4" s="184">
        <f>様式①!I91</f>
        <v>0</v>
      </c>
      <c r="BB4" s="184">
        <f>様式①!J91</f>
        <v>0</v>
      </c>
      <c r="BC4" s="184">
        <f>様式①!K91</f>
        <v>0</v>
      </c>
      <c r="BD4" s="184">
        <f>様式①!L91</f>
        <v>0</v>
      </c>
      <c r="BE4" s="184">
        <f>様式①!M91</f>
        <v>0</v>
      </c>
      <c r="BF4" s="184">
        <f>様式①!N91</f>
        <v>0</v>
      </c>
      <c r="BG4" s="184">
        <f>様式①!O91</f>
        <v>0</v>
      </c>
      <c r="BH4" s="184">
        <f>様式①!P91</f>
        <v>0</v>
      </c>
      <c r="BI4" s="184">
        <f>様式①!Q91</f>
        <v>0</v>
      </c>
      <c r="BJ4" s="184">
        <f>様式①!R91</f>
        <v>0</v>
      </c>
      <c r="BK4" s="184">
        <f>様式①!D98</f>
        <v>0</v>
      </c>
      <c r="BL4" s="185">
        <f>様式②!D9</f>
        <v>0</v>
      </c>
      <c r="BM4" s="185">
        <f>様式②!F9</f>
        <v>0</v>
      </c>
      <c r="BN4" s="185">
        <f>様式②!H9</f>
        <v>0</v>
      </c>
      <c r="BO4" s="185">
        <f>様式②!J9</f>
        <v>0</v>
      </c>
      <c r="BP4" s="185">
        <f>様式②!L9</f>
        <v>0</v>
      </c>
      <c r="BQ4" s="185">
        <f>様式②!N9</f>
        <v>0</v>
      </c>
      <c r="BR4" s="185">
        <f>様式②!P9</f>
        <v>0</v>
      </c>
      <c r="BS4" s="185">
        <f>様式②!R9</f>
        <v>0</v>
      </c>
      <c r="BT4" s="185">
        <f>様式②!T9</f>
        <v>0</v>
      </c>
      <c r="BU4" s="185">
        <f>様式②!V9</f>
        <v>0</v>
      </c>
      <c r="BV4" s="185">
        <f>様式②!X9</f>
        <v>0</v>
      </c>
      <c r="BW4" s="185">
        <f>様式②!Z9</f>
        <v>0</v>
      </c>
      <c r="BX4" s="185">
        <f>様式②!AB9</f>
        <v>0</v>
      </c>
      <c r="BY4" s="185">
        <f>様式②!AD9</f>
        <v>0</v>
      </c>
      <c r="BZ4" s="185">
        <f>様式②!AF9</f>
        <v>0</v>
      </c>
      <c r="CA4" s="185">
        <f>様式②!D17</f>
        <v>0</v>
      </c>
      <c r="CB4" s="185">
        <f>様式②!F17</f>
        <v>0</v>
      </c>
      <c r="CC4" s="185">
        <f>様式②!H17</f>
        <v>0</v>
      </c>
      <c r="CD4" s="185">
        <f>様式②!J17</f>
        <v>0</v>
      </c>
      <c r="CE4" s="185">
        <f>様式②!L17</f>
        <v>0</v>
      </c>
      <c r="CF4" s="185">
        <f>様式②!N17</f>
        <v>0</v>
      </c>
      <c r="CG4" s="185">
        <f>様式②!P17</f>
        <v>0</v>
      </c>
      <c r="CH4" s="185">
        <f>様式②!R17</f>
        <v>0</v>
      </c>
      <c r="CI4" s="185">
        <f>様式②!T17</f>
        <v>0</v>
      </c>
      <c r="CJ4" s="185">
        <f>様式②!V17</f>
        <v>0</v>
      </c>
      <c r="CK4" s="185">
        <f>様式②!X17</f>
        <v>0</v>
      </c>
      <c r="CL4" s="185">
        <f>様式②!Z17</f>
        <v>0</v>
      </c>
      <c r="CM4" s="185">
        <f>様式②!AB17</f>
        <v>0</v>
      </c>
      <c r="CN4" s="185">
        <f>様式②!AD17</f>
        <v>0</v>
      </c>
      <c r="CO4" s="185">
        <f>様式②!AF17</f>
        <v>0</v>
      </c>
      <c r="CP4" s="185">
        <f>様式②!D25</f>
        <v>0</v>
      </c>
      <c r="CQ4" s="185">
        <f>様式②!F25</f>
        <v>0</v>
      </c>
      <c r="CR4" s="185">
        <f>様式②!H25</f>
        <v>0</v>
      </c>
      <c r="CS4" s="185">
        <f>様式②!F45</f>
        <v>0</v>
      </c>
      <c r="CT4" s="185">
        <f>様式②!H45</f>
        <v>0</v>
      </c>
      <c r="CU4" s="185">
        <f>様式②!J45</f>
        <v>0</v>
      </c>
      <c r="CV4" s="185">
        <f>様式②!L45</f>
        <v>0</v>
      </c>
      <c r="CW4" s="185">
        <f>様式②!N45</f>
        <v>0</v>
      </c>
      <c r="CX4" s="185">
        <f>様式②!P45</f>
        <v>0</v>
      </c>
      <c r="CY4" s="185">
        <f>様式②!R45</f>
        <v>0</v>
      </c>
      <c r="CZ4" s="185">
        <f>様式②!T45</f>
        <v>0</v>
      </c>
      <c r="DA4" s="185">
        <f>様式②!V45</f>
        <v>0</v>
      </c>
      <c r="DB4" s="185">
        <f>様式②!X45</f>
        <v>0</v>
      </c>
      <c r="DC4" s="185">
        <f>様式②!Z45</f>
        <v>0</v>
      </c>
      <c r="DD4" s="185">
        <f>様式②!AB45</f>
        <v>0</v>
      </c>
      <c r="DE4" s="185">
        <f>様式②!AD45</f>
        <v>0</v>
      </c>
      <c r="DF4" s="185">
        <f>様式②!F55</f>
        <v>0</v>
      </c>
      <c r="DG4" s="185">
        <f>様式②!H55</f>
        <v>0</v>
      </c>
      <c r="DH4" s="185">
        <f>様式②!J55</f>
        <v>0</v>
      </c>
      <c r="DI4" s="185">
        <f>様式②!L55</f>
        <v>0</v>
      </c>
      <c r="DJ4" s="185">
        <f>様式②!N55</f>
        <v>0</v>
      </c>
      <c r="DK4" s="185">
        <f>様式②!P55</f>
        <v>0</v>
      </c>
      <c r="DL4" s="185">
        <f>様式②!R55</f>
        <v>0</v>
      </c>
      <c r="DM4" s="185">
        <f>様式②!L25</f>
        <v>0</v>
      </c>
      <c r="DN4" s="185">
        <f>様式②!N25</f>
        <v>0</v>
      </c>
      <c r="DO4" s="185">
        <f>様式②!P25</f>
        <v>0</v>
      </c>
      <c r="DP4" s="185">
        <f>様式②!R25</f>
        <v>0</v>
      </c>
      <c r="DQ4" s="185">
        <f>様式②!T25</f>
        <v>0</v>
      </c>
      <c r="DR4" s="185">
        <f>様式②!F47</f>
        <v>0</v>
      </c>
      <c r="DS4" s="185">
        <f>様式②!H47</f>
        <v>0</v>
      </c>
      <c r="DT4" s="185">
        <f>様式②!J47</f>
        <v>0</v>
      </c>
      <c r="DU4" s="185">
        <f>様式②!L47</f>
        <v>0</v>
      </c>
      <c r="DV4" s="185">
        <f>様式②!N47</f>
        <v>0</v>
      </c>
      <c r="DW4" s="185">
        <f>様式②!P47</f>
        <v>0</v>
      </c>
      <c r="DX4" s="185">
        <f>様式②!R47</f>
        <v>0</v>
      </c>
      <c r="DY4" s="185">
        <f>様式②!T47</f>
        <v>0</v>
      </c>
      <c r="DZ4" s="185">
        <f>様式②!V47</f>
        <v>0</v>
      </c>
      <c r="EA4" s="185">
        <f>様式②!X47</f>
        <v>0</v>
      </c>
      <c r="EB4" s="185">
        <f>様式②!Z47</f>
        <v>0</v>
      </c>
      <c r="EC4" s="185">
        <f>様式②!AB47</f>
        <v>0</v>
      </c>
      <c r="ED4" s="185">
        <f>様式②!AD47</f>
        <v>0</v>
      </c>
      <c r="EE4" s="185">
        <f>様式②!F57</f>
        <v>0</v>
      </c>
      <c r="EF4" s="185">
        <f>様式②!H57</f>
        <v>0</v>
      </c>
      <c r="EG4" s="185">
        <f>様式②!J57</f>
        <v>0</v>
      </c>
      <c r="EH4" s="185">
        <f>様式②!L57</f>
        <v>0</v>
      </c>
      <c r="EI4" s="185">
        <f>様式②!N57</f>
        <v>0</v>
      </c>
      <c r="EJ4" s="185">
        <f>様式②!P57</f>
        <v>0</v>
      </c>
      <c r="EK4" s="185">
        <f>様式②!R57</f>
        <v>0</v>
      </c>
      <c r="EL4" s="185">
        <f>様式②!T57</f>
        <v>0</v>
      </c>
      <c r="EM4" s="185">
        <f>様式②!X25</f>
        <v>0</v>
      </c>
      <c r="EN4" s="185">
        <f>様式②!Z25</f>
        <v>0</v>
      </c>
      <c r="EO4" s="185">
        <f>様式②!AB25</f>
        <v>0</v>
      </c>
      <c r="EP4" s="185">
        <f>様式②!AD25</f>
        <v>0</v>
      </c>
      <c r="EQ4" s="185">
        <f>様式②!D33</f>
        <v>0</v>
      </c>
      <c r="ER4" s="185">
        <f>様式②!F33</f>
        <v>0</v>
      </c>
      <c r="ES4" s="185">
        <f>様式②!H33</f>
        <v>0</v>
      </c>
      <c r="ET4" s="185">
        <f>様式②!J33</f>
        <v>0</v>
      </c>
      <c r="EU4" s="185">
        <f>様式②!L33</f>
        <v>0</v>
      </c>
      <c r="EV4" s="185">
        <f>様式②!N33</f>
        <v>0</v>
      </c>
      <c r="EW4" s="185">
        <f>様式②!P33</f>
        <v>0</v>
      </c>
      <c r="EX4" s="185">
        <f>様式②!R33</f>
        <v>0</v>
      </c>
      <c r="EY4" s="185">
        <f>様式②!AB33</f>
        <v>0</v>
      </c>
      <c r="EZ4" s="184"/>
      <c r="FA4" s="184"/>
    </row>
  </sheetData>
  <sheetProtection algorithmName="SHA-512" hashValue="5DlKb7n7Bow/ml6JSWJ4n0IZdjDc0uuy4ERtfgp2XFKMkbVU5ymLlRDxrTOlsspbToZxCoCRue7ObiW3TOKnbw==" saltValue="2VIKlM8tLFRkE1YJCm62OA==" spinCount="100000" sheet="1" objects="1" scenarios="1"/>
  <mergeCells count="8">
    <mergeCell ref="CS2:DL2"/>
    <mergeCell ref="DR2:EL2"/>
    <mergeCell ref="D1:F2"/>
    <mergeCell ref="G1:U2"/>
    <mergeCell ref="V1:AY1"/>
    <mergeCell ref="BA1:BJ1"/>
    <mergeCell ref="V2:AP2"/>
    <mergeCell ref="BA2:BH2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FV4"/>
  <sheetViews>
    <sheetView workbookViewId="0">
      <selection activeCell="Z5" sqref="Z5"/>
    </sheetView>
  </sheetViews>
  <sheetFormatPr defaultRowHeight="13.5" x14ac:dyDescent="0.15"/>
  <sheetData>
    <row r="1" spans="1:178" x14ac:dyDescent="0.15">
      <c r="A1" s="42" t="s">
        <v>285</v>
      </c>
      <c r="B1" s="43"/>
      <c r="C1" s="44"/>
      <c r="D1" s="44"/>
      <c r="E1" s="44"/>
      <c r="F1" s="44"/>
      <c r="G1" s="44"/>
      <c r="H1" s="44"/>
      <c r="I1" s="45"/>
      <c r="J1" s="46"/>
      <c r="K1" s="44"/>
      <c r="L1" s="44"/>
      <c r="M1" s="44"/>
      <c r="N1" s="44"/>
      <c r="O1" s="47"/>
      <c r="P1" s="47"/>
      <c r="Q1" s="47"/>
      <c r="R1" s="47"/>
      <c r="S1" s="48"/>
      <c r="T1" s="47"/>
      <c r="U1" s="47"/>
      <c r="V1" s="47"/>
      <c r="W1" s="47"/>
      <c r="X1" s="47"/>
      <c r="Y1" s="44"/>
      <c r="Z1" s="44"/>
      <c r="AA1" s="49"/>
      <c r="AB1" s="50"/>
      <c r="AC1" s="49"/>
      <c r="AD1" s="487" t="s">
        <v>286</v>
      </c>
      <c r="AE1" s="488"/>
      <c r="AF1" s="489"/>
      <c r="AG1" s="493" t="s">
        <v>287</v>
      </c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5"/>
      <c r="AV1" s="499" t="s">
        <v>288</v>
      </c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500"/>
      <c r="BZ1" s="51"/>
      <c r="CA1" s="501" t="s">
        <v>289</v>
      </c>
      <c r="CB1" s="501"/>
      <c r="CC1" s="501"/>
      <c r="CD1" s="501"/>
      <c r="CE1" s="501"/>
      <c r="CF1" s="501"/>
      <c r="CG1" s="501"/>
      <c r="CH1" s="501"/>
      <c r="CI1" s="501"/>
      <c r="CJ1" s="501"/>
      <c r="CK1" s="502" t="s">
        <v>290</v>
      </c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2"/>
      <c r="EI1" s="52"/>
      <c r="EJ1" s="52"/>
      <c r="EK1" s="52"/>
      <c r="EL1" s="52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3"/>
      <c r="FU1" s="54"/>
      <c r="FV1" s="55"/>
    </row>
    <row r="2" spans="1:178" x14ac:dyDescent="0.15">
      <c r="A2" s="56"/>
      <c r="B2" s="57"/>
      <c r="C2" s="58"/>
      <c r="D2" s="58"/>
      <c r="E2" s="58"/>
      <c r="F2" s="58"/>
      <c r="G2" s="58"/>
      <c r="H2" s="58"/>
      <c r="I2" s="59"/>
      <c r="J2" s="60"/>
      <c r="K2" s="58"/>
      <c r="L2" s="58"/>
      <c r="M2" s="58"/>
      <c r="N2" s="58"/>
      <c r="O2" s="61"/>
      <c r="P2" s="61"/>
      <c r="Q2" s="61"/>
      <c r="R2" s="61"/>
      <c r="S2" s="62"/>
      <c r="T2" s="61"/>
      <c r="U2" s="61"/>
      <c r="V2" s="61"/>
      <c r="W2" s="61"/>
      <c r="X2" s="61"/>
      <c r="Y2" s="58"/>
      <c r="Z2" s="58"/>
      <c r="AA2" s="63"/>
      <c r="AB2" s="64"/>
      <c r="AC2" s="63"/>
      <c r="AD2" s="490"/>
      <c r="AE2" s="491"/>
      <c r="AF2" s="492"/>
      <c r="AG2" s="496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8"/>
      <c r="AV2" s="505" t="s">
        <v>291</v>
      </c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/>
      <c r="BO2" s="506"/>
      <c r="BP2" s="507"/>
      <c r="BQ2" s="65"/>
      <c r="BR2" s="66"/>
      <c r="BS2" s="66"/>
      <c r="BT2" s="66"/>
      <c r="BU2" s="66"/>
      <c r="BV2" s="66"/>
      <c r="BW2" s="66"/>
      <c r="BX2" s="66"/>
      <c r="BY2" s="67"/>
      <c r="BZ2" s="68"/>
      <c r="CA2" s="488" t="s">
        <v>292</v>
      </c>
      <c r="CB2" s="488"/>
      <c r="CC2" s="488"/>
      <c r="CD2" s="488"/>
      <c r="CE2" s="488"/>
      <c r="CF2" s="488"/>
      <c r="CG2" s="488"/>
      <c r="CH2" s="508"/>
      <c r="CI2" s="69"/>
      <c r="CJ2" s="70"/>
      <c r="CK2" s="503"/>
      <c r="CL2" s="71" t="s">
        <v>293</v>
      </c>
      <c r="CM2" s="71" t="s">
        <v>294</v>
      </c>
      <c r="CN2" s="71" t="s">
        <v>295</v>
      </c>
      <c r="CO2" s="71" t="s">
        <v>296</v>
      </c>
      <c r="CP2" s="71" t="s">
        <v>297</v>
      </c>
      <c r="CQ2" s="71" t="s">
        <v>298</v>
      </c>
      <c r="CR2" s="71" t="s">
        <v>299</v>
      </c>
      <c r="CS2" s="71" t="s">
        <v>300</v>
      </c>
      <c r="CT2" s="71" t="s">
        <v>301</v>
      </c>
      <c r="CU2" s="71" t="s">
        <v>302</v>
      </c>
      <c r="CV2" s="71" t="s">
        <v>303</v>
      </c>
      <c r="CW2" s="71" t="s">
        <v>304</v>
      </c>
      <c r="CX2" s="71" t="s">
        <v>305</v>
      </c>
      <c r="CY2" s="71" t="s">
        <v>306</v>
      </c>
      <c r="CZ2" s="71" t="s">
        <v>307</v>
      </c>
      <c r="DA2" s="71" t="s">
        <v>308</v>
      </c>
      <c r="DB2" s="71" t="s">
        <v>309</v>
      </c>
      <c r="DC2" s="71" t="s">
        <v>310</v>
      </c>
      <c r="DD2" s="71" t="s">
        <v>311</v>
      </c>
      <c r="DE2" s="71" t="s">
        <v>312</v>
      </c>
      <c r="DF2" s="71" t="s">
        <v>313</v>
      </c>
      <c r="DG2" s="71" t="s">
        <v>314</v>
      </c>
      <c r="DH2" s="71" t="s">
        <v>315</v>
      </c>
      <c r="DI2" s="71" t="s">
        <v>316</v>
      </c>
      <c r="DJ2" s="71" t="s">
        <v>317</v>
      </c>
      <c r="DK2" s="71" t="s">
        <v>318</v>
      </c>
      <c r="DL2" s="71" t="s">
        <v>319</v>
      </c>
      <c r="DM2" s="72" t="s">
        <v>320</v>
      </c>
      <c r="DN2" s="484" t="s">
        <v>321</v>
      </c>
      <c r="DO2" s="485"/>
      <c r="DP2" s="485"/>
      <c r="DQ2" s="485"/>
      <c r="DR2" s="485"/>
      <c r="DS2" s="485"/>
      <c r="DT2" s="485"/>
      <c r="DU2" s="485"/>
      <c r="DV2" s="485"/>
      <c r="DW2" s="485"/>
      <c r="DX2" s="485"/>
      <c r="DY2" s="485"/>
      <c r="DZ2" s="485"/>
      <c r="EA2" s="485"/>
      <c r="EB2" s="485"/>
      <c r="EC2" s="485"/>
      <c r="ED2" s="485"/>
      <c r="EE2" s="485"/>
      <c r="EF2" s="485"/>
      <c r="EG2" s="485"/>
      <c r="EH2" s="73" t="s">
        <v>322</v>
      </c>
      <c r="EI2" s="71" t="s">
        <v>323</v>
      </c>
      <c r="EJ2" s="71" t="s">
        <v>324</v>
      </c>
      <c r="EK2" s="71" t="s">
        <v>325</v>
      </c>
      <c r="EL2" s="71" t="s">
        <v>326</v>
      </c>
      <c r="EM2" s="484" t="s">
        <v>327</v>
      </c>
      <c r="EN2" s="485"/>
      <c r="EO2" s="485"/>
      <c r="EP2" s="485"/>
      <c r="EQ2" s="485"/>
      <c r="ER2" s="485"/>
      <c r="ES2" s="485"/>
      <c r="ET2" s="485"/>
      <c r="EU2" s="485"/>
      <c r="EV2" s="485"/>
      <c r="EW2" s="485"/>
      <c r="EX2" s="485"/>
      <c r="EY2" s="485"/>
      <c r="EZ2" s="485"/>
      <c r="FA2" s="485"/>
      <c r="FB2" s="485"/>
      <c r="FC2" s="485"/>
      <c r="FD2" s="485"/>
      <c r="FE2" s="485"/>
      <c r="FF2" s="485"/>
      <c r="FG2" s="486"/>
      <c r="FH2" s="71" t="s">
        <v>328</v>
      </c>
      <c r="FI2" s="71" t="s">
        <v>329</v>
      </c>
      <c r="FJ2" s="71" t="s">
        <v>330</v>
      </c>
      <c r="FK2" s="71" t="s">
        <v>331</v>
      </c>
      <c r="FL2" s="71" t="s">
        <v>332</v>
      </c>
      <c r="FM2" s="71" t="s">
        <v>333</v>
      </c>
      <c r="FN2" s="71" t="s">
        <v>334</v>
      </c>
      <c r="FO2" s="71" t="s">
        <v>335</v>
      </c>
      <c r="FP2" s="71" t="s">
        <v>336</v>
      </c>
      <c r="FQ2" s="71" t="s">
        <v>337</v>
      </c>
      <c r="FR2" s="71" t="s">
        <v>338</v>
      </c>
      <c r="FS2" s="71" t="s">
        <v>339</v>
      </c>
      <c r="FT2" s="74"/>
      <c r="FU2" s="56"/>
      <c r="FV2" s="75"/>
    </row>
    <row r="3" spans="1:178" ht="125.25" x14ac:dyDescent="0.15">
      <c r="A3" s="76" t="s">
        <v>340</v>
      </c>
      <c r="B3" s="77" t="s">
        <v>341</v>
      </c>
      <c r="C3" s="78" t="s">
        <v>342</v>
      </c>
      <c r="D3" s="79" t="s">
        <v>343</v>
      </c>
      <c r="E3" s="79" t="s">
        <v>344</v>
      </c>
      <c r="F3" s="78" t="s">
        <v>345</v>
      </c>
      <c r="G3" s="78" t="s">
        <v>346</v>
      </c>
      <c r="H3" s="79" t="s">
        <v>347</v>
      </c>
      <c r="I3" s="80" t="s">
        <v>348</v>
      </c>
      <c r="J3" s="81" t="s">
        <v>349</v>
      </c>
      <c r="K3" s="78" t="s">
        <v>350</v>
      </c>
      <c r="L3" s="78" t="s">
        <v>351</v>
      </c>
      <c r="M3" s="78" t="s">
        <v>352</v>
      </c>
      <c r="N3" s="82" t="s">
        <v>353</v>
      </c>
      <c r="O3" s="83" t="s">
        <v>354</v>
      </c>
      <c r="P3" s="84" t="s">
        <v>355</v>
      </c>
      <c r="Q3" s="84" t="s">
        <v>356</v>
      </c>
      <c r="R3" s="84" t="s">
        <v>357</v>
      </c>
      <c r="S3" s="85" t="s">
        <v>358</v>
      </c>
      <c r="T3" s="84" t="s">
        <v>359</v>
      </c>
      <c r="U3" s="84" t="s">
        <v>360</v>
      </c>
      <c r="V3" s="84" t="s">
        <v>361</v>
      </c>
      <c r="W3" s="84" t="s">
        <v>362</v>
      </c>
      <c r="X3" s="84" t="s">
        <v>363</v>
      </c>
      <c r="Y3" s="78" t="s">
        <v>364</v>
      </c>
      <c r="Z3" s="82" t="s">
        <v>365</v>
      </c>
      <c r="AA3" s="86" t="s">
        <v>366</v>
      </c>
      <c r="AB3" s="87" t="s">
        <v>367</v>
      </c>
      <c r="AC3" s="88" t="s">
        <v>368</v>
      </c>
      <c r="AD3" s="89" t="s">
        <v>369</v>
      </c>
      <c r="AE3" s="90" t="s">
        <v>370</v>
      </c>
      <c r="AF3" s="91" t="s">
        <v>371</v>
      </c>
      <c r="AG3" s="92" t="s">
        <v>372</v>
      </c>
      <c r="AH3" s="93" t="s">
        <v>373</v>
      </c>
      <c r="AI3" s="93" t="s">
        <v>374</v>
      </c>
      <c r="AJ3" s="93" t="s">
        <v>375</v>
      </c>
      <c r="AK3" s="93" t="s">
        <v>376</v>
      </c>
      <c r="AL3" s="93" t="s">
        <v>377</v>
      </c>
      <c r="AM3" s="93" t="s">
        <v>378</v>
      </c>
      <c r="AN3" s="93" t="s">
        <v>379</v>
      </c>
      <c r="AO3" s="93" t="s">
        <v>380</v>
      </c>
      <c r="AP3" s="93" t="s">
        <v>381</v>
      </c>
      <c r="AQ3" s="93" t="s">
        <v>382</v>
      </c>
      <c r="AR3" s="93" t="s">
        <v>383</v>
      </c>
      <c r="AS3" s="93" t="s">
        <v>384</v>
      </c>
      <c r="AT3" s="93" t="s">
        <v>385</v>
      </c>
      <c r="AU3" s="94" t="s">
        <v>386</v>
      </c>
      <c r="AV3" s="95" t="s">
        <v>387</v>
      </c>
      <c r="AW3" s="90" t="s">
        <v>388</v>
      </c>
      <c r="AX3" s="90" t="s">
        <v>389</v>
      </c>
      <c r="AY3" s="90" t="s">
        <v>390</v>
      </c>
      <c r="AZ3" s="90" t="s">
        <v>391</v>
      </c>
      <c r="BA3" s="96" t="s">
        <v>392</v>
      </c>
      <c r="BB3" s="90" t="s">
        <v>393</v>
      </c>
      <c r="BC3" s="90" t="s">
        <v>394</v>
      </c>
      <c r="BD3" s="90" t="s">
        <v>395</v>
      </c>
      <c r="BE3" s="90" t="s">
        <v>396</v>
      </c>
      <c r="BF3" s="90" t="s">
        <v>397</v>
      </c>
      <c r="BG3" s="90" t="s">
        <v>398</v>
      </c>
      <c r="BH3" s="96" t="s">
        <v>399</v>
      </c>
      <c r="BI3" s="90" t="s">
        <v>400</v>
      </c>
      <c r="BJ3" s="90" t="s">
        <v>401</v>
      </c>
      <c r="BK3" s="90" t="s">
        <v>402</v>
      </c>
      <c r="BL3" s="90" t="s">
        <v>403</v>
      </c>
      <c r="BM3" s="96" t="s">
        <v>404</v>
      </c>
      <c r="BN3" s="90" t="s">
        <v>405</v>
      </c>
      <c r="BO3" s="90" t="s">
        <v>406</v>
      </c>
      <c r="BP3" s="97" t="s">
        <v>407</v>
      </c>
      <c r="BQ3" s="98" t="s">
        <v>408</v>
      </c>
      <c r="BR3" s="90" t="s">
        <v>409</v>
      </c>
      <c r="BS3" s="90" t="s">
        <v>410</v>
      </c>
      <c r="BT3" s="90" t="s">
        <v>411</v>
      </c>
      <c r="BU3" s="90" t="s">
        <v>412</v>
      </c>
      <c r="BV3" s="90" t="s">
        <v>413</v>
      </c>
      <c r="BW3" s="90" t="s">
        <v>414</v>
      </c>
      <c r="BX3" s="90" t="s">
        <v>415</v>
      </c>
      <c r="BY3" s="97" t="s">
        <v>416</v>
      </c>
      <c r="BZ3" s="99" t="s">
        <v>417</v>
      </c>
      <c r="CA3" s="100" t="s">
        <v>418</v>
      </c>
      <c r="CB3" s="90" t="s">
        <v>419</v>
      </c>
      <c r="CC3" s="90" t="s">
        <v>420</v>
      </c>
      <c r="CD3" s="90" t="s">
        <v>421</v>
      </c>
      <c r="CE3" s="90" t="s">
        <v>422</v>
      </c>
      <c r="CF3" s="90" t="s">
        <v>423</v>
      </c>
      <c r="CG3" s="90" t="s">
        <v>424</v>
      </c>
      <c r="CH3" s="101" t="s">
        <v>425</v>
      </c>
      <c r="CI3" s="102" t="s">
        <v>426</v>
      </c>
      <c r="CJ3" s="101" t="s">
        <v>427</v>
      </c>
      <c r="CK3" s="504"/>
      <c r="CL3" s="103" t="s">
        <v>428</v>
      </c>
      <c r="CM3" s="104" t="s">
        <v>429</v>
      </c>
      <c r="CN3" s="105" t="s">
        <v>430</v>
      </c>
      <c r="CO3" s="105" t="s">
        <v>431</v>
      </c>
      <c r="CP3" s="105" t="s">
        <v>432</v>
      </c>
      <c r="CQ3" s="105" t="s">
        <v>433</v>
      </c>
      <c r="CR3" s="105" t="s">
        <v>434</v>
      </c>
      <c r="CS3" s="106" t="s">
        <v>435</v>
      </c>
      <c r="CT3" s="104" t="s">
        <v>436</v>
      </c>
      <c r="CU3" s="106" t="s">
        <v>437</v>
      </c>
      <c r="CV3" s="105" t="s">
        <v>438</v>
      </c>
      <c r="CW3" s="106" t="s">
        <v>439</v>
      </c>
      <c r="CX3" s="106" t="s">
        <v>440</v>
      </c>
      <c r="CY3" s="106" t="s">
        <v>441</v>
      </c>
      <c r="CZ3" s="106" t="s">
        <v>442</v>
      </c>
      <c r="DA3" s="106" t="s">
        <v>443</v>
      </c>
      <c r="DB3" s="106" t="s">
        <v>444</v>
      </c>
      <c r="DC3" s="106" t="s">
        <v>445</v>
      </c>
      <c r="DD3" s="106" t="s">
        <v>446</v>
      </c>
      <c r="DE3" s="106" t="s">
        <v>447</v>
      </c>
      <c r="DF3" s="106" t="s">
        <v>448</v>
      </c>
      <c r="DG3" s="104" t="s">
        <v>449</v>
      </c>
      <c r="DH3" s="104" t="s">
        <v>450</v>
      </c>
      <c r="DI3" s="105" t="s">
        <v>451</v>
      </c>
      <c r="DJ3" s="105" t="s">
        <v>452</v>
      </c>
      <c r="DK3" s="105" t="s">
        <v>453</v>
      </c>
      <c r="DL3" s="105" t="s">
        <v>454</v>
      </c>
      <c r="DM3" s="107" t="s">
        <v>455</v>
      </c>
      <c r="DN3" s="108" t="s">
        <v>456</v>
      </c>
      <c r="DO3" s="109" t="s">
        <v>388</v>
      </c>
      <c r="DP3" s="109" t="s">
        <v>389</v>
      </c>
      <c r="DQ3" s="109" t="s">
        <v>390</v>
      </c>
      <c r="DR3" s="109" t="s">
        <v>391</v>
      </c>
      <c r="DS3" s="109" t="s">
        <v>457</v>
      </c>
      <c r="DT3" s="109" t="s">
        <v>401</v>
      </c>
      <c r="DU3" s="109" t="s">
        <v>458</v>
      </c>
      <c r="DV3" s="109" t="s">
        <v>403</v>
      </c>
      <c r="DW3" s="109" t="s">
        <v>459</v>
      </c>
      <c r="DX3" s="109" t="s">
        <v>405</v>
      </c>
      <c r="DY3" s="109" t="s">
        <v>460</v>
      </c>
      <c r="DZ3" s="109" t="s">
        <v>393</v>
      </c>
      <c r="EA3" s="109" t="s">
        <v>461</v>
      </c>
      <c r="EB3" s="109" t="s">
        <v>462</v>
      </c>
      <c r="EC3" s="109" t="s">
        <v>463</v>
      </c>
      <c r="ED3" s="109" t="s">
        <v>464</v>
      </c>
      <c r="EE3" s="109" t="s">
        <v>465</v>
      </c>
      <c r="EF3" s="109" t="s">
        <v>466</v>
      </c>
      <c r="EG3" s="110" t="s">
        <v>397</v>
      </c>
      <c r="EH3" s="111" t="s">
        <v>467</v>
      </c>
      <c r="EI3" s="106" t="s">
        <v>468</v>
      </c>
      <c r="EJ3" s="105" t="s">
        <v>469</v>
      </c>
      <c r="EK3" s="105" t="s">
        <v>470</v>
      </c>
      <c r="EL3" s="107" t="s">
        <v>471</v>
      </c>
      <c r="EM3" s="108" t="s">
        <v>472</v>
      </c>
      <c r="EN3" s="109" t="s">
        <v>388</v>
      </c>
      <c r="EO3" s="109" t="s">
        <v>389</v>
      </c>
      <c r="EP3" s="109" t="s">
        <v>390</v>
      </c>
      <c r="EQ3" s="109" t="s">
        <v>391</v>
      </c>
      <c r="ER3" s="109" t="s">
        <v>457</v>
      </c>
      <c r="ES3" s="109" t="s">
        <v>401</v>
      </c>
      <c r="ET3" s="109" t="s">
        <v>458</v>
      </c>
      <c r="EU3" s="109" t="s">
        <v>101</v>
      </c>
      <c r="EV3" s="109" t="s">
        <v>459</v>
      </c>
      <c r="EW3" s="109" t="s">
        <v>405</v>
      </c>
      <c r="EX3" s="109" t="s">
        <v>460</v>
      </c>
      <c r="EY3" s="109" t="s">
        <v>393</v>
      </c>
      <c r="EZ3" s="109" t="s">
        <v>461</v>
      </c>
      <c r="FA3" s="109" t="s">
        <v>462</v>
      </c>
      <c r="FB3" s="109" t="s">
        <v>463</v>
      </c>
      <c r="FC3" s="109" t="s">
        <v>464</v>
      </c>
      <c r="FD3" s="109" t="s">
        <v>465</v>
      </c>
      <c r="FE3" s="109" t="s">
        <v>466</v>
      </c>
      <c r="FF3" s="109" t="s">
        <v>473</v>
      </c>
      <c r="FG3" s="110" t="s">
        <v>398</v>
      </c>
      <c r="FH3" s="111" t="s">
        <v>474</v>
      </c>
      <c r="FI3" s="105" t="s">
        <v>475</v>
      </c>
      <c r="FJ3" s="105" t="s">
        <v>476</v>
      </c>
      <c r="FK3" s="105" t="s">
        <v>477</v>
      </c>
      <c r="FL3" s="105" t="s">
        <v>478</v>
      </c>
      <c r="FM3" s="105" t="s">
        <v>479</v>
      </c>
      <c r="FN3" s="105" t="s">
        <v>480</v>
      </c>
      <c r="FO3" s="105" t="s">
        <v>481</v>
      </c>
      <c r="FP3" s="105" t="s">
        <v>482</v>
      </c>
      <c r="FQ3" s="105" t="s">
        <v>483</v>
      </c>
      <c r="FR3" s="105" t="s">
        <v>484</v>
      </c>
      <c r="FS3" s="105" t="s">
        <v>485</v>
      </c>
      <c r="FT3" s="112" t="s">
        <v>486</v>
      </c>
      <c r="FU3" s="113" t="s">
        <v>487</v>
      </c>
      <c r="FV3" s="114" t="s">
        <v>488</v>
      </c>
    </row>
    <row r="4" spans="1:178" s="116" customFormat="1" ht="15" customHeight="1" x14ac:dyDescent="0.15">
      <c r="A4" s="122"/>
      <c r="B4" s="123"/>
      <c r="C4" s="124"/>
      <c r="D4" s="115" t="e">
        <f>#REF!</f>
        <v>#REF!</v>
      </c>
      <c r="E4" s="115" t="e">
        <f>ASC(#REF!)</f>
        <v>#REF!</v>
      </c>
      <c r="F4" s="115" t="e">
        <f>#REF!</f>
        <v>#REF!</v>
      </c>
      <c r="G4" s="115" t="e">
        <f>#REF!</f>
        <v>#REF!</v>
      </c>
      <c r="H4" s="115" t="e">
        <f>ASC(#REF!)</f>
        <v>#REF!</v>
      </c>
      <c r="I4" s="120"/>
      <c r="J4" s="121"/>
      <c r="K4" s="115" t="e">
        <f>ASC(""&amp;#REF!&amp;#REF!&amp;#REF!&amp;"-"&amp;#REF!&amp;#REF!&amp;#REF!&amp;#REF!)</f>
        <v>#REF!</v>
      </c>
      <c r="L4" s="115" t="e">
        <f>#REF!&amp;#REF!&amp;#REF!</f>
        <v>#REF!</v>
      </c>
      <c r="M4" s="115" t="e">
        <f>ASC(#REF!&amp;#REF!&amp;#REF!&amp;#REF!&amp;#REF!&amp;#REF!&amp;#REF!&amp;#REF!&amp;#REF!&amp;#REF!&amp;#REF!&amp;#REF!)</f>
        <v>#REF!</v>
      </c>
      <c r="N4" s="115" t="e">
        <f>ASC(#REF!&amp;#REF!&amp;#REF!&amp;#REF!&amp;#REF!&amp;#REF!&amp;#REF!&amp;#REF!&amp;#REF!&amp;#REF!&amp;#REF!&amp;#REF!)</f>
        <v>#REF!</v>
      </c>
      <c r="O4" s="115" t="e">
        <f>#REF!</f>
        <v>#REF!</v>
      </c>
      <c r="P4" s="115" t="e">
        <f>#REF!</f>
        <v>#REF!</v>
      </c>
      <c r="Q4" s="115" t="e">
        <f>#REF!</f>
        <v>#REF!</v>
      </c>
      <c r="R4" s="115" t="e">
        <f>ASC(#REF!)</f>
        <v>#REF!</v>
      </c>
      <c r="S4" s="122"/>
      <c r="T4" s="122"/>
      <c r="U4" s="115" t="e">
        <f>ASC(""&amp;#REF!&amp;#REF!&amp;#REF!&amp;"-"&amp;#REF!&amp;#REF!&amp;#REF!&amp;#REF!)</f>
        <v>#REF!</v>
      </c>
      <c r="V4" s="115" t="e">
        <f>#REF!&amp;#REF!&amp;#REF!</f>
        <v>#REF!</v>
      </c>
      <c r="W4" s="115" t="e">
        <f>ASC(#REF!&amp;#REF!&amp;#REF!&amp;#REF!&amp;#REF!&amp;#REF!&amp;#REF!&amp;#REF!&amp;#REF!&amp;#REF!&amp;#REF!&amp;#REF!)</f>
        <v>#REF!</v>
      </c>
      <c r="X4" s="115" t="e">
        <f>ASC(#REF!&amp;#REF!&amp;#REF!&amp;#REF!&amp;#REF!&amp;#REF!&amp;#REF!&amp;#REF!&amp;#REF!&amp;#REF!&amp;#REF!&amp;#REF!)</f>
        <v>#REF!</v>
      </c>
      <c r="Y4" s="115" t="e">
        <f>IF(#REF!="",IF(COUNTIF(#REF!,"鹿児島*")&gt;0,"県内","県外"),IF(COUNTIF(#REF!,"鹿児島*")&gt;0,"県内","県外"))</f>
        <v>#REF!</v>
      </c>
      <c r="Z4" s="115" t="e">
        <f>IF(Y4="県内",IF(#REF!="",#REF!,#REF!),IF(#REF!="",#REF!,#REF!))</f>
        <v>#REF!</v>
      </c>
      <c r="AA4" s="118" t="str">
        <f>TEXT(様式①!H1*1000,"#,##0")</f>
        <v>0</v>
      </c>
      <c r="AB4" s="119">
        <f>様式①!S1</f>
        <v>0</v>
      </c>
      <c r="AC4" s="118" t="str">
        <f>TEXT(様式①!AB1*1000,"#,##0")</f>
        <v>0</v>
      </c>
      <c r="AD4" s="119" t="e">
        <f>IF(様式①!#REF!="○",IF(様式①!I14="◎","2","1"),"")</f>
        <v>#REF!</v>
      </c>
      <c r="AE4" s="119" t="e">
        <f>IF(様式①!#REF!="○",IF(様式①!J14="◎","2","1"),"")</f>
        <v>#REF!</v>
      </c>
      <c r="AF4" s="119" t="e">
        <f>IF(様式①!#REF!="○",IF(様式①!K14="◎","2","1"),"")</f>
        <v>#REF!</v>
      </c>
      <c r="AG4" s="119" t="e">
        <f>IF(様式①!#REF!="○",IF(様式①!I29="◎","2","1"),"")</f>
        <v>#REF!</v>
      </c>
      <c r="AH4" s="119" t="e">
        <f>IF(様式①!#REF!="○",IF(様式①!J29="◎","2","1"),"")</f>
        <v>#REF!</v>
      </c>
      <c r="AI4" s="119" t="e">
        <f>IF(様式①!#REF!="○",IF(様式①!K29="◎","2","1"),"")</f>
        <v>#REF!</v>
      </c>
      <c r="AJ4" s="119" t="e">
        <f>IF(様式①!#REF!="○",IF(様式①!L29="◎","2","1"),"")</f>
        <v>#REF!</v>
      </c>
      <c r="AK4" s="119" t="e">
        <f>IF(様式①!#REF!="○",IF(様式①!M29="◎","2","1"),"")</f>
        <v>#REF!</v>
      </c>
      <c r="AL4" s="119" t="e">
        <f>IF(様式①!#REF!="○",IF(様式①!N29="◎","2","1"),"")</f>
        <v>#REF!</v>
      </c>
      <c r="AM4" s="119" t="e">
        <f>IF(様式①!#REF!="○",IF(様式①!O29="◎","2","1"),"")</f>
        <v>#REF!</v>
      </c>
      <c r="AN4" s="119" t="e">
        <f>IF(様式①!#REF!="○",IF(様式①!P29="◎","2","1"),"")</f>
        <v>#REF!</v>
      </c>
      <c r="AO4" s="119" t="e">
        <f>IF(様式①!#REF!="○",IF(様式①!Q29="◎","2","1"),"")</f>
        <v>#REF!</v>
      </c>
      <c r="AP4" s="119" t="e">
        <f>IF(様式①!#REF!="○",IF(様式①!R29="◎","2","1"),"")</f>
        <v>#REF!</v>
      </c>
      <c r="AQ4" s="119" t="e">
        <f>IF(様式①!#REF!="○",IF(様式①!S29="◎","2","1"),"")</f>
        <v>#REF!</v>
      </c>
      <c r="AR4" s="119" t="e">
        <f>IF(様式①!#REF!="○",IF(様式①!T29="◎","2","1"),"")</f>
        <v>#REF!</v>
      </c>
      <c r="AS4" s="119" t="e">
        <f>IF(様式①!#REF!="○",IF(様式①!U29="◎","2","1"),"")</f>
        <v>#REF!</v>
      </c>
      <c r="AT4" s="119" t="e">
        <f>IF(様式①!#REF!="○",IF(様式①!V29="◎","2","1"),"")</f>
        <v>#REF!</v>
      </c>
      <c r="AU4" s="119" t="e">
        <f>IF(様式①!#REF!="○",IF(様式①!W29="◎","2","1"),"")</f>
        <v>#REF!</v>
      </c>
      <c r="AV4" s="119" t="e">
        <f>IF(様式①!#REF!="○",IF(様式①!I52="◎","2","1"),"")</f>
        <v>#REF!</v>
      </c>
      <c r="AW4" s="119" t="e">
        <f>IF(様式①!#REF!="○",IF(様式①!J52="◎","2","1"),"")</f>
        <v>#REF!</v>
      </c>
      <c r="AX4" s="119" t="e">
        <f>IF(様式①!#REF!="○",IF(様式①!K52="◎","2","1"),"")</f>
        <v>#REF!</v>
      </c>
      <c r="AY4" s="119" t="e">
        <f>IF(様式①!#REF!="○",IF(様式①!L52="◎","2","1"),"")</f>
        <v>#REF!</v>
      </c>
      <c r="AZ4" s="119" t="e">
        <f>IF(様式①!#REF!="○",IF(様式①!M52="◎","2","1"),"")</f>
        <v>#REF!</v>
      </c>
      <c r="BA4" s="119" t="e">
        <f>IF(様式①!#REF!="○",IF(様式①!N52="◎","2","1"),"")</f>
        <v>#REF!</v>
      </c>
      <c r="BB4" s="119" t="e">
        <f>IF(様式①!#REF!="○",IF(様式①!O52="◎","2","1"),"")</f>
        <v>#REF!</v>
      </c>
      <c r="BC4" s="119" t="e">
        <f>IF(様式①!#REF!="○",IF(様式①!P52="◎","2","1"),"")</f>
        <v>#REF!</v>
      </c>
      <c r="BD4" s="119" t="e">
        <f>IF(様式①!#REF!="○",IF(様式①!Q52="◎","2","1"),"")</f>
        <v>#REF!</v>
      </c>
      <c r="BE4" s="119" t="e">
        <f>IF(様式①!#REF!="○",IF(様式①!R52="◎","2","1"),"")</f>
        <v>#REF!</v>
      </c>
      <c r="BF4" s="119" t="e">
        <f>IF(様式①!#REF!="○",IF(様式①!S52="◎","2","1"),"")</f>
        <v>#REF!</v>
      </c>
      <c r="BG4" s="119" t="e">
        <f>IF(様式①!#REF!="○",IF(様式①!T52="◎","2","1"),"")</f>
        <v>#REF!</v>
      </c>
      <c r="BH4" s="119" t="e">
        <f>IF(様式①!#REF!="○",IF(様式①!U52="◎","2","1"),"")</f>
        <v>#REF!</v>
      </c>
      <c r="BI4" s="119" t="e">
        <f>IF(様式①!#REF!="○",IF(様式①!V52="◎","2","1"),"")</f>
        <v>#REF!</v>
      </c>
      <c r="BJ4" s="119" t="e">
        <f>IF(様式①!#REF!="○",IF(様式①!W52="◎","2","1"),"")</f>
        <v>#REF!</v>
      </c>
      <c r="BK4" s="119" t="e">
        <f>IF(様式①!#REF!="○",IF(様式①!X52="◎","2","1"),"")</f>
        <v>#REF!</v>
      </c>
      <c r="BL4" s="119" t="e">
        <f>IF(様式①!#REF!="○",IF(様式①!Y52="◎","2","1"),"")</f>
        <v>#REF!</v>
      </c>
      <c r="BM4" s="119" t="e">
        <f>IF(様式①!#REF!="○",IF(様式①!Z52="◎","2","1"),"")</f>
        <v>#REF!</v>
      </c>
      <c r="BN4" s="119" t="e">
        <f>IF(様式①!#REF!="○",IF(様式①!AA52="◎","2","1"),"")</f>
        <v>#REF!</v>
      </c>
      <c r="BO4" s="119" t="e">
        <f>IF(様式①!#REF!="○",IF(様式①!AB52="◎","2","1"),"")</f>
        <v>#REF!</v>
      </c>
      <c r="BP4" s="119" t="e">
        <f>IF(様式①!#REF!="○",IF(様式①!AC52="◎","2","1"),"")</f>
        <v>#REF!</v>
      </c>
      <c r="BQ4" s="119" t="e">
        <f>IF(様式①!#REF!="○",IF(様式①!I63="◎","2","1"),"")</f>
        <v>#REF!</v>
      </c>
      <c r="BR4" s="119" t="e">
        <f>IF(様式①!#REF!="○",IF(様式①!J63="◎","2","1"),"")</f>
        <v>#REF!</v>
      </c>
      <c r="BS4" s="119" t="e">
        <f>IF(様式①!#REF!="○",IF(様式①!K63="◎","2","1"),"")</f>
        <v>#REF!</v>
      </c>
      <c r="BT4" s="119" t="e">
        <f>IF(様式①!#REF!="○",IF(様式①!L63="◎","2","1"),"")</f>
        <v>#REF!</v>
      </c>
      <c r="BU4" s="119" t="e">
        <f>IF(様式①!#REF!="○",IF(様式①!M63="◎","2","1"),"")</f>
        <v>#REF!</v>
      </c>
      <c r="BV4" s="119" t="e">
        <f>IF(様式①!#REF!="○",IF(様式①!N63="◎","2","1"),"")</f>
        <v>#REF!</v>
      </c>
      <c r="BW4" s="119" t="e">
        <f>IF(様式①!#REF!="○",IF(様式①!O63="◎","2","1"),"")</f>
        <v>#REF!</v>
      </c>
      <c r="BX4" s="119" t="e">
        <f>IF(様式①!#REF!="○",IF(様式①!P63="◎","2","1"),"")</f>
        <v>#REF!</v>
      </c>
      <c r="BY4" s="119" t="e">
        <f>IF(様式①!#REF!="○",IF(様式①!Q63="◎","2","1"),"")</f>
        <v>#REF!</v>
      </c>
      <c r="BZ4" s="119" t="str">
        <f>IF(様式①!D70="◎","2",IF(様式①!D70="○","1",""))</f>
        <v/>
      </c>
      <c r="CA4" s="119" t="e">
        <f>IF(様式①!#REF!="○",IF(様式①!I91="◎","2","1"),"")</f>
        <v>#REF!</v>
      </c>
      <c r="CB4" s="119" t="e">
        <f>IF(様式①!#REF!="○",IF(様式①!J91="◎","2","1"),"")</f>
        <v>#REF!</v>
      </c>
      <c r="CC4" s="119" t="e">
        <f>IF(様式①!#REF!="○",IF(様式①!K91="◎","2","1"),"")</f>
        <v>#REF!</v>
      </c>
      <c r="CD4" s="119" t="e">
        <f>IF(様式①!#REF!="○",IF(様式①!L91="◎","2","1"),"")</f>
        <v>#REF!</v>
      </c>
      <c r="CE4" s="119" t="e">
        <f>IF(様式①!#REF!="○",IF(様式①!M91="◎","2","1"),"")</f>
        <v>#REF!</v>
      </c>
      <c r="CF4" s="119" t="e">
        <f>IF(様式①!#REF!="○",IF(様式①!N91="◎","2","1"),"")</f>
        <v>#REF!</v>
      </c>
      <c r="CG4" s="119" t="e">
        <f>IF(様式①!#REF!="○",IF(様式①!O91="◎","2","1"),"")</f>
        <v>#REF!</v>
      </c>
      <c r="CH4" s="119" t="e">
        <f>IF(様式①!#REF!="○",IF(様式①!P91="◎","2","1"),"")</f>
        <v>#REF!</v>
      </c>
      <c r="CI4" s="119" t="e">
        <f>IF(様式①!#REF!="○",IF(様式①!Q91="◎","2","1"),"")</f>
        <v>#REF!</v>
      </c>
      <c r="CJ4" s="119" t="e">
        <f>IF(様式①!#REF!="○",IF(様式①!R91="◎","2","1"),"")</f>
        <v>#REF!</v>
      </c>
      <c r="CK4" s="119" t="str">
        <f>IF(様式①!D98="◎","2",IF(様式①!D98="○","1",""))</f>
        <v/>
      </c>
      <c r="CL4" s="117">
        <f>様式②!D9</f>
        <v>0</v>
      </c>
      <c r="CM4" s="117">
        <f>様式②!F9</f>
        <v>0</v>
      </c>
      <c r="CN4" s="117">
        <f>様式②!H9</f>
        <v>0</v>
      </c>
      <c r="CO4" s="117">
        <f>様式②!J9</f>
        <v>0</v>
      </c>
      <c r="CP4" s="117">
        <f>様式②!L9</f>
        <v>0</v>
      </c>
      <c r="CQ4" s="117">
        <f>様式②!N9</f>
        <v>0</v>
      </c>
      <c r="CR4" s="117">
        <f>様式②!P9</f>
        <v>0</v>
      </c>
      <c r="CS4" s="117">
        <f>様式②!R9</f>
        <v>0</v>
      </c>
      <c r="CT4" s="117">
        <f>様式②!T9</f>
        <v>0</v>
      </c>
      <c r="CU4" s="117">
        <f>様式②!V9</f>
        <v>0</v>
      </c>
      <c r="CV4" s="117">
        <f>様式②!X9</f>
        <v>0</v>
      </c>
      <c r="CW4" s="117">
        <f>様式②!Z9</f>
        <v>0</v>
      </c>
      <c r="CX4" s="117">
        <f>様式②!AD9</f>
        <v>0</v>
      </c>
      <c r="CY4" s="117">
        <f>様式②!AF9</f>
        <v>0</v>
      </c>
      <c r="CZ4" s="117">
        <f>様式②!F17</f>
        <v>0</v>
      </c>
      <c r="DA4" s="117">
        <f>様式②!H17</f>
        <v>0</v>
      </c>
      <c r="DB4" s="117">
        <f>様式②!L17</f>
        <v>0</v>
      </c>
      <c r="DC4" s="117">
        <f>様式②!N17</f>
        <v>0</v>
      </c>
      <c r="DD4" s="117">
        <f>様式②!R17</f>
        <v>0</v>
      </c>
      <c r="DE4" s="117">
        <f>様式②!T17</f>
        <v>0</v>
      </c>
      <c r="DF4" s="117">
        <f>様式②!X17</f>
        <v>0</v>
      </c>
      <c r="DG4" s="117">
        <f>様式②!Z17</f>
        <v>0</v>
      </c>
      <c r="DH4" s="117">
        <f>様式②!AB17</f>
        <v>0</v>
      </c>
      <c r="DI4" s="117">
        <f>様式②!AD17</f>
        <v>0</v>
      </c>
      <c r="DJ4" s="117">
        <f>様式②!AF17</f>
        <v>0</v>
      </c>
      <c r="DK4" s="117">
        <f>様式②!D25</f>
        <v>0</v>
      </c>
      <c r="DL4" s="117">
        <f>様式②!F25</f>
        <v>0</v>
      </c>
      <c r="DM4" s="117">
        <f>様式②!H25</f>
        <v>0</v>
      </c>
      <c r="DN4" s="117">
        <f>様式②!F45</f>
        <v>0</v>
      </c>
      <c r="DO4" s="117">
        <f>様式②!H45</f>
        <v>0</v>
      </c>
      <c r="DP4" s="117">
        <f>様式②!J45</f>
        <v>0</v>
      </c>
      <c r="DQ4" s="117">
        <f>様式②!L45</f>
        <v>0</v>
      </c>
      <c r="DR4" s="117">
        <f>様式②!N45</f>
        <v>0</v>
      </c>
      <c r="DS4" s="117">
        <f>様式②!P45</f>
        <v>0</v>
      </c>
      <c r="DT4" s="117">
        <f>様式②!R45</f>
        <v>0</v>
      </c>
      <c r="DU4" s="117">
        <f>様式②!T45</f>
        <v>0</v>
      </c>
      <c r="DV4" s="117">
        <f>様式②!V45</f>
        <v>0</v>
      </c>
      <c r="DW4" s="117">
        <f>様式②!X45</f>
        <v>0</v>
      </c>
      <c r="DX4" s="117">
        <f>様式②!Z45</f>
        <v>0</v>
      </c>
      <c r="DY4" s="117">
        <f>様式②!AB45</f>
        <v>0</v>
      </c>
      <c r="DZ4" s="117">
        <f>様式②!AD45</f>
        <v>0</v>
      </c>
      <c r="EA4" s="117">
        <f>様式②!F55</f>
        <v>0</v>
      </c>
      <c r="EB4" s="117">
        <f>様式②!H55</f>
        <v>0</v>
      </c>
      <c r="EC4" s="117">
        <f>様式②!J55</f>
        <v>0</v>
      </c>
      <c r="ED4" s="117">
        <f>様式②!L55</f>
        <v>0</v>
      </c>
      <c r="EE4" s="117">
        <f>様式②!N55</f>
        <v>0</v>
      </c>
      <c r="EF4" s="117">
        <f>様式②!P55</f>
        <v>0</v>
      </c>
      <c r="EG4" s="117">
        <f>様式②!R55</f>
        <v>0</v>
      </c>
      <c r="EH4" s="117">
        <f>様式②!L25</f>
        <v>0</v>
      </c>
      <c r="EI4" s="117">
        <f>様式②!N25</f>
        <v>0</v>
      </c>
      <c r="EJ4" s="117">
        <f>様式②!P25</f>
        <v>0</v>
      </c>
      <c r="EK4" s="117">
        <f>様式②!R25</f>
        <v>0</v>
      </c>
      <c r="EL4" s="117">
        <f>様式②!T25</f>
        <v>0</v>
      </c>
      <c r="EM4" s="117">
        <f>様式②!F47</f>
        <v>0</v>
      </c>
      <c r="EN4" s="117">
        <f>様式②!H47</f>
        <v>0</v>
      </c>
      <c r="EO4" s="117">
        <f>様式②!J47</f>
        <v>0</v>
      </c>
      <c r="EP4" s="117">
        <f>様式②!L47</f>
        <v>0</v>
      </c>
      <c r="EQ4" s="117">
        <f>様式②!N47</f>
        <v>0</v>
      </c>
      <c r="ER4" s="117">
        <f>様式②!P47</f>
        <v>0</v>
      </c>
      <c r="ES4" s="117">
        <f>様式②!R47</f>
        <v>0</v>
      </c>
      <c r="ET4" s="117">
        <f>様式②!T47</f>
        <v>0</v>
      </c>
      <c r="EU4" s="117">
        <f>様式②!V47</f>
        <v>0</v>
      </c>
      <c r="EV4" s="117">
        <f>様式②!X47</f>
        <v>0</v>
      </c>
      <c r="EW4" s="117">
        <f>様式②!Z47</f>
        <v>0</v>
      </c>
      <c r="EX4" s="117">
        <f>様式②!AB47</f>
        <v>0</v>
      </c>
      <c r="EY4" s="117">
        <f>様式②!AD47</f>
        <v>0</v>
      </c>
      <c r="EZ4" s="117">
        <f>様式②!F57</f>
        <v>0</v>
      </c>
      <c r="FA4" s="117">
        <f>様式②!H57</f>
        <v>0</v>
      </c>
      <c r="FB4" s="117">
        <f>様式②!J57</f>
        <v>0</v>
      </c>
      <c r="FC4" s="117">
        <f>様式②!L57</f>
        <v>0</v>
      </c>
      <c r="FD4" s="117">
        <f>様式②!N57</f>
        <v>0</v>
      </c>
      <c r="FE4" s="117">
        <f>様式②!P57</f>
        <v>0</v>
      </c>
      <c r="FF4" s="117">
        <f>様式②!R57</f>
        <v>0</v>
      </c>
      <c r="FG4" s="117">
        <f>様式②!T57</f>
        <v>0</v>
      </c>
      <c r="FH4" s="117">
        <f>様式②!X25</f>
        <v>0</v>
      </c>
      <c r="FI4" s="117">
        <f>様式②!Z25</f>
        <v>0</v>
      </c>
      <c r="FJ4" s="117">
        <f>様式②!AB25</f>
        <v>0</v>
      </c>
      <c r="FK4" s="117">
        <f>様式②!AD25</f>
        <v>0</v>
      </c>
      <c r="FL4" s="117">
        <f>様式②!D33</f>
        <v>0</v>
      </c>
      <c r="FM4" s="117">
        <f>様式②!F33</f>
        <v>0</v>
      </c>
      <c r="FN4" s="117">
        <f>様式②!H33</f>
        <v>0</v>
      </c>
      <c r="FO4" s="117">
        <f>様式②!J33</f>
        <v>0</v>
      </c>
      <c r="FP4" s="117">
        <f>様式②!L33</f>
        <v>0</v>
      </c>
      <c r="FQ4" s="117">
        <f>様式②!N33</f>
        <v>0</v>
      </c>
      <c r="FR4" s="117">
        <f>様式②!P33</f>
        <v>0</v>
      </c>
      <c r="FS4" s="117">
        <f>様式②!R33</f>
        <v>0</v>
      </c>
      <c r="FT4" s="117">
        <f>SUM(CL4:FS4)</f>
        <v>0</v>
      </c>
      <c r="FU4" s="115"/>
      <c r="FV4" s="115"/>
    </row>
  </sheetData>
  <mergeCells count="9">
    <mergeCell ref="DN2:EG2"/>
    <mergeCell ref="EM2:FG2"/>
    <mergeCell ref="AD1:AF2"/>
    <mergeCell ref="AG1:AU2"/>
    <mergeCell ref="AV1:BY1"/>
    <mergeCell ref="CA1:CJ1"/>
    <mergeCell ref="CK1:CK3"/>
    <mergeCell ref="AV2:BP2"/>
    <mergeCell ref="CA2:CH2"/>
  </mergeCells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様式①</vt:lpstr>
      <vt:lpstr>様式②</vt:lpstr>
      <vt:lpstr>集計</vt:lpstr>
      <vt:lpstr>処理用(コ)</vt:lpstr>
      <vt:lpstr>様式①!Print_Area</vt:lpstr>
      <vt:lpstr>様式②!Print_Area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2017-11-15T07:55:58Z</dcterms:created>
  <dcterms:modified xsi:type="dcterms:W3CDTF">2023-11-29T01:38:42Z</dcterms:modified>
</cp:coreProperties>
</file>